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5"/>
  </bookViews>
  <sheets>
    <sheet name="phu luc 1" sheetId="1" r:id="rId1"/>
    <sheet name="phu luc 2" sheetId="2" r:id="rId2"/>
    <sheet name="phu luc 3" sheetId="3" r:id="rId3"/>
    <sheet name="phu luc 4" sheetId="4" r:id="rId4"/>
    <sheet name="phu luc 5" sheetId="5" r:id="rId5"/>
    <sheet name="phu luc 6" sheetId="6" r:id="rId6"/>
  </sheets>
  <definedNames>
    <definedName name="table07" localSheetId="5">'phu luc 6'!#REF!</definedName>
  </definedNames>
  <calcPr fullCalcOnLoad="1"/>
</workbook>
</file>

<file path=xl/sharedStrings.xml><?xml version="1.0" encoding="utf-8"?>
<sst xmlns="http://schemas.openxmlformats.org/spreadsheetml/2006/main" count="274" uniqueCount="180">
  <si>
    <t>Tuyên dương "Thanh niên làm theo lời Bác - Sống đẹp vì cộng đồng"</t>
  </si>
  <si>
    <t>Số lần tổ chức</t>
  </si>
  <si>
    <t>Cấp huyện</t>
  </si>
  <si>
    <t>Tuyên truyền cho thanh niên học tập và làm theo tư tưởng, tấm gương đạo đức, phong cách Hồ Chí Minh</t>
  </si>
  <si>
    <t>Thực hiện cuộc vận động "Thanh niên với văn hóa giao thông"</t>
  </si>
  <si>
    <t>Bồi dưỡng, hỗ trợ kỹ năng cho thanh niên</t>
  </si>
  <si>
    <t>Số đội hình tình nguyện</t>
  </si>
  <si>
    <t>Số lần tổ chức thăm hỏi người nghèo, giúp đỡ, tặng quà, trẻ em có hoàn cảnh đặc biệt</t>
  </si>
  <si>
    <t>Tổng giá trị (triệu đồng)</t>
  </si>
  <si>
    <t>Tổng nguồn lực huy động cho chương trình (triệu đồng)</t>
  </si>
  <si>
    <t>Số thanh niên hiến máu</t>
  </si>
  <si>
    <t>Số đơn vị máu thu được</t>
  </si>
  <si>
    <t>Mô hình mới trong việc tuyên truyền, vận động tham gia hiến máu</t>
  </si>
  <si>
    <t>Hoạt động tình nguyện bảo vệ môi trường, phòng chống biến đổi khí hậu</t>
  </si>
  <si>
    <t>Số lần hoạt động</t>
  </si>
  <si>
    <t>Số thanh niên tham gia</t>
  </si>
  <si>
    <t>Số đội, nhóm thanh niên tình nguyện</t>
  </si>
  <si>
    <t>Số công trình, phần việc thanh niên</t>
  </si>
  <si>
    <t>PHỤ LỤC 3: CUỘC VẬN ĐỘNG "THANH NIÊN LẬP THÂN, LẬP NGHIỆP, LÀM GIÀU CHÍNH ĐÁNG"</t>
  </si>
  <si>
    <t>Tập huấn khởi sự doanh nghiệp và lập nghiệp</t>
  </si>
  <si>
    <t>Tư vấn nghề nghiệp và giới thiệu việc làm</t>
  </si>
  <si>
    <t>Hỗ trợ thanh niên lập thân, lập nghiệp</t>
  </si>
  <si>
    <t>Số lớp được tổ chức</t>
  </si>
  <si>
    <t>Số TN tham gia</t>
  </si>
  <si>
    <t>Số TN được giới thiệu việc làm</t>
  </si>
  <si>
    <t>Số vốn hỗ trợ (Tr.đồng)</t>
  </si>
  <si>
    <t>Số TN được hỗ trợ</t>
  </si>
  <si>
    <t>Hỗ trợ thanh niên học tập, nghiên cứu khoa học</t>
  </si>
  <si>
    <t>Tuyên dương Thanh niên làm kinh tế giỏi dựng xây đất nước</t>
  </si>
  <si>
    <t>Số tủ sách TN</t>
  </si>
  <si>
    <t>Số TN được nhận quỹ hỗ trợ, học bổng</t>
  </si>
  <si>
    <t>Số phát minh, sáng kiến thiết thực được áp dụng vào cuộc sống</t>
  </si>
  <si>
    <t>Số TN được biểu dương, tôn vinh</t>
  </si>
  <si>
    <t>Số thanh niên được tuyên dương</t>
  </si>
  <si>
    <t>Số đội, nhóm TN tình nguyện, TN xung kích tham gia đảm bảo trật tự ATGT</t>
  </si>
  <si>
    <t>Số đoạn đường, cầu giao thông nông thôn được tu sửa</t>
  </si>
  <si>
    <t>PHỤ LỤC 4: CHƯƠNG TRÌNH "KHI TỔ QUỐC CẦN"</t>
  </si>
  <si>
    <t>Nhà nhân ái</t>
  </si>
  <si>
    <t>Số nhà được xây mới</t>
  </si>
  <si>
    <t>Xây dựng phòng khám bệnh nhân đạo và trợ giúp xã hội về y tế, sức khỏe</t>
  </si>
  <si>
    <t>Tổng số phòng</t>
  </si>
  <si>
    <t>Tủ sách Khi Tổ quốc cần</t>
  </si>
  <si>
    <t>Số tủ sách được thành lập</t>
  </si>
  <si>
    <t xml:space="preserve">Số đầu sách </t>
  </si>
  <si>
    <t>Tổ chức các hoạt động tham gia xây dựng nông thôn mới</t>
  </si>
  <si>
    <t>Công tác hội viên</t>
  </si>
  <si>
    <t>Tổng số</t>
  </si>
  <si>
    <t>Số hội viên mới được công nhận</t>
  </si>
  <si>
    <t>Hội viên</t>
  </si>
  <si>
    <t>Hội viên trực tiếp (do Hội kết nạp)</t>
  </si>
  <si>
    <t>Hội viên nòng cốt (số đoàn viên sinh hoạt Hội)</t>
  </si>
  <si>
    <t xml:space="preserve">PHỤ LỤC 5: CHƯƠNG TRÌNH XÂY DỰNG, PHÁT TRIỂN TỔ CHỨC HỘI, MỞ RỘNG MẶT TRẬN ĐOÀN KẾT, TẬP HỢP THANH NIÊN
</t>
  </si>
  <si>
    <t>Tổng số thanh niên tham gia</t>
  </si>
  <si>
    <t>Thanh niên dân tộc thiểu số</t>
  </si>
  <si>
    <t>Thanh niên khuyết tật</t>
  </si>
  <si>
    <t>Thanh niên tín đồ tôn giáo</t>
  </si>
  <si>
    <t>Hội viên thành viên khác</t>
  </si>
  <si>
    <t>Số hội viên tham gia</t>
  </si>
  <si>
    <t>Tổ chức các hoạt động của Hội trong thanh niên dân tộc thiểu số, thanh niên tín đồ tôn giáo</t>
  </si>
  <si>
    <t>Công tác thi đua, khen thưởng của Hội</t>
  </si>
  <si>
    <t>Số hội viên được khen thưởng</t>
  </si>
  <si>
    <t>Số thanh niên được giúp đỡ</t>
  </si>
  <si>
    <t>Các hoạt động khác</t>
  </si>
  <si>
    <t>Số lần Tổ chức hoạt động</t>
  </si>
  <si>
    <t>Số cán bộ tham gia</t>
  </si>
  <si>
    <t>Các hoạt động biểu dương nêu gương thanh niên điển hình</t>
  </si>
  <si>
    <t>Số bến đò ngang an toàn được xây dựng mới (nếu có)</t>
  </si>
  <si>
    <t>Số đoạn giao cắt đường bộ - đường sắt an toàn (nếu có)</t>
  </si>
  <si>
    <t>Tỉ lệ đoàn kết, tập hợp thanh niên (%)</t>
  </si>
  <si>
    <t>Số bệnh nhân được khám bệnh</t>
  </si>
  <si>
    <t>Nghĩa tình biên giới, hải đảo</t>
  </si>
  <si>
    <t>PHỤ LỤC 2: CUỘC VẬN ĐỘNG "THANH NIÊN TÌNH NGUYỆN VÌ AN SINH XÃ HỘI VÀ BẢO VỆ MÔI TRƯỜNG"</t>
  </si>
  <si>
    <t>PHỤ LỤC 1: CUỘC VẬN ĐỘNG "THANH NIÊN SỐNG ĐẸP - SỐNG CÓ ÍCH"</t>
  </si>
  <si>
    <t>Thanh niên trong độ tuổi 
(16-30)</t>
  </si>
  <si>
    <t>Công tác tuyên truyền giáo dục của Hội</t>
  </si>
  <si>
    <t>Kết quả thực hiện chương trình "Tình nguyện mùa đông", "Xuân tình nguyện" và "Tháng ba biên giới"</t>
  </si>
  <si>
    <t xml:space="preserve">Kết quả phong trào thanh niên hiến máu tình nguyện </t>
  </si>
  <si>
    <t>Các hoạt động hỗ trợ, tạo cơ hội cho thanh niên có hoàn cảnh đặc biệt khó khăn, thanh niên yếu thế cơ hội phát triển, thanh niên hoàn lương tạo lập cuộc sống, hòa nhập cộng đồng</t>
  </si>
  <si>
    <t>Số CLB</t>
  </si>
  <si>
    <t>Số 
thành 
viên 
tham 
gia</t>
  </si>
  <si>
    <t>Mô hình CLB 
Thanh niên 
Khởi nghiệp hoặc CLB Thanh niên Làm kinh tế giỏi</t>
  </si>
  <si>
    <t>Xây dựng nhà Bán trú cho em, Nhà bán trú dân nuôi, Trường đẹp cho em</t>
  </si>
  <si>
    <t>Hoạt động xung kích tham gia đảm bảo trật tự an toàn, giao thông</t>
  </si>
  <si>
    <t>Số hoạt động quyên góp ủng hộ Trường Sa</t>
  </si>
  <si>
    <t>Cấp xã</t>
  </si>
  <si>
    <t>Công tác bồi dưỡng kỹ năng, nghiệp vụ cho cán bộ Hội</t>
  </si>
  <si>
    <t>Thanh niên trong các khu công nghiệp, doanh nghiệp</t>
  </si>
  <si>
    <t>Số CH/số HV</t>
  </si>
  <si>
    <t>Thành lập mới (Số CH/số HV)</t>
  </si>
  <si>
    <t>Chi hoäi, Ñoäi, Nhoùm, CLB theo ngheà nghieäp, sôû thích</t>
  </si>
  <si>
    <t>PHỤ LỤC 6: THỐNG KÊ TÌNH HÌNH CHI HỘI, CLB, TỔ, ĐỘI, NHÓM</t>
  </si>
  <si>
    <t>Chi hội trên địa bàn dân cư</t>
  </si>
  <si>
    <t>Chi hội, CLB theo nghề nghiệp, sở thích</t>
  </si>
  <si>
    <t>Các đội hình thanh niên tình nguyện</t>
  </si>
  <si>
    <t>Ngắn hạn
 &lt;6 tháng</t>
  </si>
  <si>
    <t>Dài hạn
 &gt; 6 tháng</t>
  </si>
  <si>
    <t>Chi hội 
chuyển đổi 
sang mô hình CLB</t>
  </si>
  <si>
    <t>Chi hội 
Dân quân, LLVT</t>
  </si>
  <si>
    <t>CH, CLB, đội nhóm
 thuộc cấp huyện</t>
  </si>
  <si>
    <t>Tổng số chi hội, CLB, đội nhóm</t>
  </si>
  <si>
    <t>Hội viên Hội Thầy thuốc trẻ (do chi hội Thầy thuốc trẻ kết nạp)</t>
  </si>
  <si>
    <t>Hội viên Hội Doanh nhân trẻ (do chi hội Doanh nhân trẻ kết nạp)</t>
  </si>
  <si>
    <t>Thanh niên nhập cư</t>
  </si>
  <si>
    <t>CLB thanh niên chậm tiến, Vì niềm tin</t>
  </si>
  <si>
    <t xml:space="preserve">Số lượng 
chi </t>
  </si>
  <si>
    <t>Số 
hội viên</t>
  </si>
  <si>
    <t>Đơn vị</t>
  </si>
  <si>
    <t>Tân Uyên</t>
  </si>
  <si>
    <t>Thủ Dầu Một</t>
  </si>
  <si>
    <t>Dĩ An</t>
  </si>
  <si>
    <t>Thuận An</t>
  </si>
  <si>
    <t xml:space="preserve">Bến Cát </t>
  </si>
  <si>
    <t>Phú Giáo</t>
  </si>
  <si>
    <t xml:space="preserve">Bắc Tân Uyên </t>
  </si>
  <si>
    <t>Dầu Tiếng</t>
  </si>
  <si>
    <t>Bàu Bàng</t>
  </si>
  <si>
    <t>Khối Doanh nghiệp</t>
  </si>
  <si>
    <t>Tổng</t>
  </si>
  <si>
    <t>44/1.464</t>
  </si>
  <si>
    <t>2/18</t>
  </si>
  <si>
    <t>15/152</t>
  </si>
  <si>
    <t>27/237</t>
  </si>
  <si>
    <t>2/23</t>
  </si>
  <si>
    <t>5/35</t>
  </si>
  <si>
    <t>2/42</t>
  </si>
  <si>
    <t>89/3372</t>
  </si>
  <si>
    <t>7/71</t>
  </si>
  <si>
    <t>197/1576</t>
  </si>
  <si>
    <t>97/1067</t>
  </si>
  <si>
    <t>12/237</t>
  </si>
  <si>
    <t>5/227</t>
  </si>
  <si>
    <t>70/4,846</t>
  </si>
  <si>
    <t>11/103</t>
  </si>
  <si>
    <t>3/67</t>
  </si>
  <si>
    <t>3/47</t>
  </si>
  <si>
    <t>1/20</t>
  </si>
  <si>
    <t>14/1.062</t>
  </si>
  <si>
    <t xml:space="preserve">07/118 </t>
  </si>
  <si>
    <t>10/426</t>
  </si>
  <si>
    <t>56/1167</t>
  </si>
  <si>
    <t>02/28.</t>
  </si>
  <si>
    <t>241/5327</t>
  </si>
  <si>
    <t>220/4980</t>
  </si>
  <si>
    <t>99/2200</t>
  </si>
  <si>
    <t>146/2714</t>
  </si>
  <si>
    <t>11/567</t>
  </si>
  <si>
    <t>Hội Doanh nhân trẻ</t>
  </si>
  <si>
    <t>Hội Thầy thuốc trẻ</t>
  </si>
  <si>
    <t>CLB TNX</t>
  </si>
  <si>
    <t>CLB TNTT</t>
  </si>
  <si>
    <t>HĐHL</t>
  </si>
  <si>
    <t xml:space="preserve">CLB Young Style </t>
  </si>
  <si>
    <t>CLB NH Máu sống</t>
  </si>
  <si>
    <t>Hội Foster</t>
  </si>
  <si>
    <t>Hội sinh viên</t>
  </si>
  <si>
    <t>94/4657</t>
  </si>
  <si>
    <t>41/ 7200</t>
  </si>
  <si>
    <t>8/ 85</t>
  </si>
  <si>
    <t>25/ 745</t>
  </si>
  <si>
    <t>2/ 40</t>
  </si>
  <si>
    <t>226/8165</t>
  </si>
  <si>
    <t>2/24</t>
  </si>
  <si>
    <t>71/2415</t>
  </si>
  <si>
    <t>12/165</t>
  </si>
  <si>
    <t>159/1898</t>
  </si>
  <si>
    <t>1/81</t>
  </si>
  <si>
    <t>2/45</t>
  </si>
  <si>
    <t>Thanh niên trên địa bàn</t>
  </si>
  <si>
    <t>Cấp tỉnh</t>
  </si>
  <si>
    <t>5//73</t>
  </si>
  <si>
    <t>Đơn vị/Thời gian</t>
  </si>
  <si>
    <t>6 tháng đầu năm 2014</t>
  </si>
  <si>
    <t>/</t>
  </si>
  <si>
    <t>6 tháng cuối năm 2009</t>
  </si>
  <si>
    <t>Số tiền quỹ hỗ trợ, học bổng (Tr. đồng)</t>
  </si>
  <si>
    <t>Số TN sau khi tham gia tập huấn thành lập được DN</t>
  </si>
  <si>
    <t>Tổ chức chương trình giao lưu, chia sẻ kinh nghiệm giữa các doanh nhân thành đạt với TN</t>
  </si>
  <si>
    <t xml:space="preserve"> </t>
  </si>
  <si>
    <t>Số lần tổ chức khám chữa bệnh</t>
  </si>
  <si>
    <t>6 háng đầu năm 2014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</si>
</sst>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Có&quot;;&quot;Có&quot;;&quot;Không&quot;"/>
    <numFmt numFmtId="169" formatCode="&quot;Đúng&quot;;&quot;Đúng&quot;;&quot;Sai&quot;"/>
    <numFmt numFmtId="170" formatCode="&quot;Bật&quot;;&quot;Bật&quot;;&quot;Tắt&quot;"/>
    <numFmt numFmtId="171" formatCode="_(* #,##0.0_);_(* \(#,##0.0\);_(* &quot;-&quot;??_);_(@_)"/>
    <numFmt numFmtId="172" formatCode="_(* #,##0_);_(* \(#,##0\);_(* &quot;-&quot;??_);_(@_)"/>
    <numFmt numFmtId="173" formatCode="#,##0;[Red]#,##0"/>
    <numFmt numFmtId="174" formatCode="[$-409]dddd\,\ mmmm\ dd\,\ yyyy"/>
    <numFmt numFmtId="175" formatCode="[$-409]h:mm:ss\ AM/PM"/>
    <numFmt numFmtId="176" formatCode="#,##0.0"/>
    <numFmt numFmtId="177" formatCode="#,##0.000"/>
    <numFmt numFmtId="178" formatCode="0.0000"/>
    <numFmt numFmtId="179" formatCode="0.000"/>
    <numFmt numFmtId="180" formatCode="0.0"/>
  </numFmts>
  <fonts count="33">
    <font>
      <sz val="10"/>
      <name val="Arial"/>
      <family val="0"/>
    </font>
    <font>
      <sz val="12"/>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9"/>
      <name val="Times New Roman"/>
      <family val="1"/>
    </font>
    <font>
      <b/>
      <sz val="9"/>
      <name val="Times New Roman"/>
      <family val="1"/>
    </font>
    <font>
      <b/>
      <sz val="11"/>
      <name val="Times New Roman"/>
      <family val="1"/>
    </font>
    <font>
      <sz val="8"/>
      <name val="Times New Roman"/>
      <family val="1"/>
    </font>
    <font>
      <b/>
      <sz val="8"/>
      <name val="Times New Roman"/>
      <family val="1"/>
    </font>
    <font>
      <b/>
      <sz val="10"/>
      <name val="Arial"/>
      <family val="2"/>
    </font>
    <font>
      <b/>
      <sz val="10"/>
      <name val="Times New Roman"/>
      <family val="1"/>
    </font>
    <font>
      <i/>
      <sz val="12"/>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3" fillId="0" borderId="0" xfId="0" applyFont="1" applyBorder="1" applyAlignment="1">
      <alignment/>
    </xf>
    <xf numFmtId="0" fontId="12" fillId="0" borderId="0" xfId="0" applyFont="1" applyAlignment="1">
      <alignment/>
    </xf>
    <xf numFmtId="0" fontId="3" fillId="0" borderId="10" xfId="0" applyFont="1" applyBorder="1" applyAlignment="1">
      <alignment horizontal="left"/>
    </xf>
    <xf numFmtId="0" fontId="13" fillId="0" borderId="0" xfId="0" applyFont="1" applyAlignment="1">
      <alignment horizontal="left"/>
    </xf>
    <xf numFmtId="0" fontId="14" fillId="0" borderId="0" xfId="0" applyFont="1" applyAlignment="1">
      <alignment vertical="center"/>
    </xf>
    <xf numFmtId="0" fontId="15" fillId="0" borderId="0" xfId="0" applyFont="1" applyAlignment="1">
      <alignment horizontal="left" vertical="center"/>
    </xf>
    <xf numFmtId="0" fontId="3" fillId="0" borderId="0" xfId="0" applyFont="1" applyAlignment="1">
      <alignment horizontal="left" vertical="center"/>
    </xf>
    <xf numFmtId="0" fontId="9" fillId="0" borderId="0" xfId="0" applyFont="1" applyFill="1" applyBorder="1" applyAlignment="1">
      <alignment vertical="center" wrapText="1"/>
    </xf>
    <xf numFmtId="0" fontId="3" fillId="0" borderId="11" xfId="0" applyFont="1" applyBorder="1" applyAlignment="1">
      <alignment horizontal="left"/>
    </xf>
    <xf numFmtId="0" fontId="2" fillId="0" borderId="10" xfId="0" applyFont="1" applyBorder="1" applyAlignment="1">
      <alignment horizontal="center"/>
    </xf>
    <xf numFmtId="0" fontId="7" fillId="8" borderId="10" xfId="0" applyFont="1" applyFill="1" applyBorder="1" applyAlignment="1">
      <alignment horizontal="center" vertical="top" wrapText="1"/>
    </xf>
    <xf numFmtId="0" fontId="1" fillId="8" borderId="11" xfId="0" applyFont="1" applyFill="1" applyBorder="1" applyAlignment="1">
      <alignment horizontal="left"/>
    </xf>
    <xf numFmtId="0" fontId="7" fillId="8" borderId="12" xfId="0" applyFont="1" applyFill="1" applyBorder="1" applyAlignment="1">
      <alignment horizontal="center" vertical="top" wrapText="1"/>
    </xf>
    <xf numFmtId="0" fontId="2" fillId="8" borderId="13" xfId="0" applyFont="1" applyFill="1" applyBorder="1" applyAlignment="1">
      <alignment horizontal="center"/>
    </xf>
    <xf numFmtId="0" fontId="13" fillId="8" borderId="13" xfId="0" applyFont="1" applyFill="1" applyBorder="1" applyAlignment="1">
      <alignment horizontal="center"/>
    </xf>
    <xf numFmtId="0" fontId="3" fillId="8" borderId="14" xfId="0" applyFont="1" applyFill="1" applyBorder="1" applyAlignment="1">
      <alignment horizontal="left"/>
    </xf>
    <xf numFmtId="0" fontId="7" fillId="8" borderId="12"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3" fillId="8" borderId="14" xfId="0" applyFont="1" applyFill="1" applyBorder="1" applyAlignment="1">
      <alignment/>
    </xf>
    <xf numFmtId="0" fontId="3" fillId="8" borderId="11" xfId="0" applyFont="1" applyFill="1" applyBorder="1" applyAlignment="1">
      <alignment/>
    </xf>
    <xf numFmtId="0" fontId="0" fillId="8" borderId="11" xfId="0" applyFill="1" applyBorder="1" applyAlignment="1">
      <alignment/>
    </xf>
    <xf numFmtId="0" fontId="10" fillId="8" borderId="10" xfId="0" applyFont="1" applyFill="1" applyBorder="1" applyAlignment="1">
      <alignment horizontal="center" vertical="top" wrapText="1"/>
    </xf>
    <xf numFmtId="0" fontId="10" fillId="8" borderId="11" xfId="0" applyFont="1" applyFill="1" applyBorder="1" applyAlignment="1">
      <alignment horizontal="center" vertical="top" wrapText="1"/>
    </xf>
    <xf numFmtId="0" fontId="13" fillId="8" borderId="13" xfId="0" applyFont="1" applyFill="1" applyBorder="1" applyAlignment="1">
      <alignment horizontal="center" vertical="top"/>
    </xf>
    <xf numFmtId="0" fontId="3" fillId="24" borderId="10" xfId="0" applyFont="1" applyFill="1" applyBorder="1" applyAlignment="1">
      <alignment horizontal="left"/>
    </xf>
    <xf numFmtId="0" fontId="0" fillId="25" borderId="0" xfId="0" applyFill="1" applyAlignment="1">
      <alignment/>
    </xf>
    <xf numFmtId="0" fontId="3" fillId="0" borderId="10" xfId="0" applyFont="1" applyBorder="1" applyAlignment="1">
      <alignment horizontal="right"/>
    </xf>
    <xf numFmtId="3" fontId="10" fillId="0" borderId="10" xfId="42" applyNumberFormat="1" applyFont="1" applyBorder="1" applyAlignment="1">
      <alignment horizontal="right"/>
    </xf>
    <xf numFmtId="0" fontId="10" fillId="8" borderId="10" xfId="0" applyFont="1" applyFill="1" applyBorder="1" applyAlignment="1">
      <alignment wrapText="1"/>
    </xf>
    <xf numFmtId="3" fontId="3" fillId="0" borderId="10" xfId="0" applyNumberFormat="1" applyFont="1" applyBorder="1" applyAlignment="1">
      <alignment/>
    </xf>
    <xf numFmtId="0" fontId="10" fillId="14" borderId="10" xfId="0" applyFont="1" applyFill="1" applyBorder="1" applyAlignment="1">
      <alignment horizontal="center" vertical="top" wrapText="1"/>
    </xf>
    <xf numFmtId="0" fontId="10" fillId="14" borderId="15" xfId="0" applyFont="1" applyFill="1" applyBorder="1" applyAlignment="1">
      <alignment horizontal="center" vertical="top" wrapText="1"/>
    </xf>
    <xf numFmtId="0" fontId="1" fillId="0" borderId="0" xfId="0" applyFont="1" applyAlignment="1">
      <alignment horizontal="center"/>
    </xf>
    <xf numFmtId="0" fontId="7" fillId="8" borderId="11" xfId="0" applyFont="1" applyFill="1" applyBorder="1" applyAlignment="1">
      <alignment horizontal="center" vertical="center" wrapText="1"/>
    </xf>
    <xf numFmtId="0" fontId="6" fillId="8" borderId="14" xfId="0" applyFont="1" applyFill="1" applyBorder="1" applyAlignment="1">
      <alignment/>
    </xf>
    <xf numFmtId="0" fontId="6" fillId="8" borderId="11" xfId="0" applyFont="1" applyFill="1" applyBorder="1" applyAlignment="1">
      <alignment/>
    </xf>
    <xf numFmtId="172" fontId="10" fillId="0" borderId="10" xfId="42" applyNumberFormat="1" applyFont="1" applyBorder="1" applyAlignment="1">
      <alignment horizontal="right"/>
    </xf>
    <xf numFmtId="0" fontId="6" fillId="0" borderId="10" xfId="0" applyFont="1" applyBorder="1" applyAlignment="1">
      <alignment horizontal="right"/>
    </xf>
    <xf numFmtId="0" fontId="10" fillId="0" borderId="10" xfId="0" applyFont="1" applyBorder="1" applyAlignment="1">
      <alignment horizontal="right"/>
    </xf>
    <xf numFmtId="172" fontId="10" fillId="24" borderId="10" xfId="42" applyNumberFormat="1" applyFont="1" applyFill="1" applyBorder="1" applyAlignment="1">
      <alignment horizontal="right"/>
    </xf>
    <xf numFmtId="0" fontId="10" fillId="0" borderId="0" xfId="0" applyFont="1" applyAlignment="1">
      <alignment horizontal="right"/>
    </xf>
    <xf numFmtId="172" fontId="10" fillId="0" borderId="10" xfId="42" applyNumberFormat="1" applyFont="1" applyBorder="1" applyAlignment="1" quotePrefix="1">
      <alignment horizontal="right"/>
    </xf>
    <xf numFmtId="172" fontId="3" fillId="0" borderId="10" xfId="0" applyNumberFormat="1" applyFont="1" applyBorder="1" applyAlignment="1">
      <alignment horizontal="right"/>
    </xf>
    <xf numFmtId="0" fontId="3" fillId="24" borderId="0" xfId="0" applyFont="1" applyFill="1" applyAlignment="1">
      <alignment/>
    </xf>
    <xf numFmtId="0" fontId="10" fillId="0" borderId="10" xfId="0" applyFont="1" applyBorder="1" applyAlignment="1">
      <alignment horizontal="right" wrapText="1"/>
    </xf>
    <xf numFmtId="49" fontId="10" fillId="0" borderId="10" xfId="0" applyNumberFormat="1" applyFont="1" applyBorder="1" applyAlignment="1">
      <alignment horizontal="right"/>
    </xf>
    <xf numFmtId="17" fontId="10" fillId="0" borderId="10" xfId="0" applyNumberFormat="1" applyFont="1" applyBorder="1" applyAlignment="1">
      <alignment horizontal="right"/>
    </xf>
    <xf numFmtId="49" fontId="6" fillId="0" borderId="10" xfId="0" applyNumberFormat="1" applyFont="1" applyBorder="1" applyAlignment="1">
      <alignment horizontal="right"/>
    </xf>
    <xf numFmtId="0" fontId="6" fillId="0" borderId="10" xfId="0" applyNumberFormat="1" applyFont="1" applyBorder="1" applyAlignment="1">
      <alignment horizontal="right"/>
    </xf>
    <xf numFmtId="0" fontId="10" fillId="24" borderId="10" xfId="0" applyFont="1" applyFill="1" applyBorder="1" applyAlignment="1">
      <alignment horizontal="right"/>
    </xf>
    <xf numFmtId="49" fontId="10" fillId="24" borderId="10" xfId="57" applyNumberFormat="1" applyFont="1" applyFill="1" applyBorder="1" applyAlignment="1">
      <alignment horizontal="right"/>
      <protection/>
    </xf>
    <xf numFmtId="0" fontId="7" fillId="14" borderId="10" xfId="0" applyFont="1" applyFill="1" applyBorder="1" applyAlignment="1">
      <alignment horizontal="center" vertical="center" wrapText="1"/>
    </xf>
    <xf numFmtId="0" fontId="7" fillId="0" borderId="0" xfId="0" applyFont="1" applyAlignment="1">
      <alignment horizontal="center" vertical="center" wrapText="1"/>
    </xf>
    <xf numFmtId="3" fontId="7" fillId="0" borderId="10" xfId="0" applyNumberFormat="1" applyFont="1" applyBorder="1" applyAlignment="1">
      <alignment horizontal="center"/>
    </xf>
    <xf numFmtId="3" fontId="8" fillId="0" borderId="10" xfId="0" applyNumberFormat="1" applyFont="1" applyBorder="1" applyAlignment="1">
      <alignment horizontal="center"/>
    </xf>
    <xf numFmtId="0" fontId="6" fillId="0" borderId="16" xfId="0" applyNumberFormat="1" applyFont="1" applyFill="1" applyBorder="1" applyAlignment="1">
      <alignment horizontal="right"/>
    </xf>
    <xf numFmtId="17" fontId="10" fillId="0" borderId="10" xfId="0" applyNumberFormat="1" applyFont="1" applyBorder="1" applyAlignment="1">
      <alignment horizontal="right" wrapText="1"/>
    </xf>
    <xf numFmtId="172" fontId="10" fillId="0" borderId="0" xfId="42" applyNumberFormat="1" applyFont="1" applyFill="1" applyBorder="1" applyAlignment="1">
      <alignment horizontal="right"/>
    </xf>
    <xf numFmtId="172" fontId="10" fillId="24" borderId="0" xfId="42" applyNumberFormat="1" applyFont="1" applyFill="1" applyBorder="1" applyAlignment="1">
      <alignment horizontal="right"/>
    </xf>
    <xf numFmtId="172" fontId="0" fillId="0" borderId="0" xfId="0" applyNumberFormat="1" applyAlignment="1">
      <alignment/>
    </xf>
    <xf numFmtId="1" fontId="7" fillId="24" borderId="11" xfId="0" applyNumberFormat="1" applyFont="1" applyFill="1" applyBorder="1" applyAlignment="1">
      <alignment horizontal="center" vertical="center" wrapText="1"/>
    </xf>
    <xf numFmtId="3" fontId="13" fillId="0" borderId="10" xfId="0" applyNumberFormat="1" applyFont="1" applyBorder="1" applyAlignment="1">
      <alignment horizontal="center"/>
    </xf>
    <xf numFmtId="3" fontId="7" fillId="24" borderId="10" xfId="0" applyNumberFormat="1" applyFont="1" applyFill="1" applyBorder="1" applyAlignment="1">
      <alignment horizontal="right" vertical="center" wrapText="1"/>
    </xf>
    <xf numFmtId="3" fontId="7" fillId="24" borderId="12" xfId="0" applyNumberFormat="1" applyFont="1" applyFill="1" applyBorder="1" applyAlignment="1">
      <alignment horizontal="right" vertical="center" wrapText="1"/>
    </xf>
    <xf numFmtId="3" fontId="7" fillId="24" borderId="11" xfId="0" applyNumberFormat="1" applyFont="1" applyFill="1" applyBorder="1" applyAlignment="1">
      <alignment horizontal="right" vertical="center" wrapText="1"/>
    </xf>
    <xf numFmtId="3" fontId="7" fillId="0" borderId="0" xfId="0" applyNumberFormat="1" applyFont="1" applyAlignment="1">
      <alignment horizontal="right" vertical="center" wrapText="1"/>
    </xf>
    <xf numFmtId="3" fontId="8" fillId="24" borderId="10" xfId="0" applyNumberFormat="1" applyFont="1" applyFill="1" applyBorder="1" applyAlignment="1">
      <alignment horizontal="right" vertical="center" wrapText="1"/>
    </xf>
    <xf numFmtId="3" fontId="3" fillId="0" borderId="10" xfId="0" applyNumberFormat="1" applyFont="1" applyBorder="1" applyAlignment="1">
      <alignment horizontal="right"/>
    </xf>
    <xf numFmtId="3" fontId="13" fillId="0" borderId="10" xfId="0" applyNumberFormat="1" applyFont="1" applyBorder="1" applyAlignment="1">
      <alignment horizontal="right"/>
    </xf>
    <xf numFmtId="1" fontId="8" fillId="24" borderId="11" xfId="0" applyNumberFormat="1" applyFont="1" applyFill="1" applyBorder="1" applyAlignment="1">
      <alignment horizontal="center" vertical="center" wrapText="1"/>
    </xf>
    <xf numFmtId="0" fontId="13" fillId="0" borderId="0" xfId="0" applyFont="1" applyAlignment="1">
      <alignment/>
    </xf>
    <xf numFmtId="3" fontId="13" fillId="0" borderId="10" xfId="0" applyNumberFormat="1" applyFont="1" applyBorder="1" applyAlignment="1">
      <alignment/>
    </xf>
    <xf numFmtId="0" fontId="13" fillId="0" borderId="10" xfId="0" applyFont="1" applyBorder="1" applyAlignment="1">
      <alignment horizontal="center"/>
    </xf>
    <xf numFmtId="3" fontId="3" fillId="0" borderId="0" xfId="0" applyNumberFormat="1" applyFont="1" applyAlignment="1">
      <alignment horizontal="left"/>
    </xf>
    <xf numFmtId="0" fontId="2" fillId="0" borderId="0" xfId="0" applyFont="1" applyFill="1" applyBorder="1" applyAlignment="1">
      <alignment horizontal="center" vertical="center" wrapText="1"/>
    </xf>
    <xf numFmtId="0" fontId="7" fillId="8" borderId="15" xfId="0" applyFont="1" applyFill="1" applyBorder="1" applyAlignment="1">
      <alignment horizontal="center" vertical="top" wrapText="1"/>
    </xf>
    <xf numFmtId="0" fontId="7" fillId="8" borderId="17"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8" fillId="8" borderId="15"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3" xfId="0" applyFont="1" applyFill="1" applyBorder="1" applyAlignment="1">
      <alignment horizontal="center" vertical="top" wrapText="1"/>
    </xf>
    <xf numFmtId="0" fontId="7" fillId="8" borderId="11" xfId="0" applyFont="1" applyFill="1" applyBorder="1" applyAlignment="1">
      <alignment horizontal="center" vertical="top" wrapText="1"/>
    </xf>
    <xf numFmtId="0" fontId="13" fillId="8" borderId="10" xfId="0" applyFont="1" applyFill="1" applyBorder="1" applyAlignment="1">
      <alignment horizontal="center" vertical="center" wrapText="1"/>
    </xf>
    <xf numFmtId="0" fontId="3" fillId="8" borderId="13" xfId="0" applyFont="1" applyFill="1" applyBorder="1" applyAlignment="1">
      <alignment horizontal="center" vertical="top" wrapText="1"/>
    </xf>
    <xf numFmtId="0" fontId="3" fillId="8" borderId="11" xfId="0" applyFont="1" applyFill="1" applyBorder="1" applyAlignment="1">
      <alignment horizontal="center" vertical="top" wrapText="1"/>
    </xf>
    <xf numFmtId="0" fontId="7" fillId="8" borderId="12"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0" fillId="8" borderId="10" xfId="0" applyFont="1" applyFill="1" applyBorder="1" applyAlignment="1">
      <alignment horizontal="center" vertical="top" wrapText="1"/>
    </xf>
    <xf numFmtId="0" fontId="10" fillId="8" borderId="10" xfId="0" applyFont="1" applyFill="1" applyBorder="1" applyAlignment="1">
      <alignment horizontal="center" vertical="top"/>
    </xf>
    <xf numFmtId="0" fontId="11" fillId="8" borderId="10" xfId="0" applyFont="1" applyFill="1" applyBorder="1" applyAlignment="1">
      <alignment horizontal="center" vertical="center"/>
    </xf>
    <xf numFmtId="0" fontId="10" fillId="8" borderId="13" xfId="0" applyFont="1" applyFill="1" applyBorder="1" applyAlignment="1">
      <alignment horizontal="center" vertical="top" wrapText="1"/>
    </xf>
    <xf numFmtId="0" fontId="10" fillId="8" borderId="11" xfId="0" applyFont="1" applyFill="1" applyBorder="1" applyAlignment="1">
      <alignment horizontal="center" vertical="top" wrapText="1"/>
    </xf>
    <xf numFmtId="0" fontId="9" fillId="0" borderId="18" xfId="0" applyFont="1" applyFill="1" applyBorder="1" applyAlignment="1">
      <alignment horizontal="center" vertical="center" wrapText="1"/>
    </xf>
    <xf numFmtId="0" fontId="10" fillId="14" borderId="13" xfId="0" applyFont="1" applyFill="1" applyBorder="1" applyAlignment="1">
      <alignment horizontal="center" vertical="top" wrapText="1"/>
    </xf>
    <xf numFmtId="0" fontId="10" fillId="14" borderId="11" xfId="0" applyFont="1" applyFill="1" applyBorder="1" applyAlignment="1">
      <alignment horizontal="center" vertical="top" wrapText="1"/>
    </xf>
    <xf numFmtId="0" fontId="11" fillId="8" borderId="10" xfId="0" applyFont="1" applyFill="1" applyBorder="1" applyAlignment="1">
      <alignment horizontal="center" vertical="top" wrapText="1"/>
    </xf>
    <xf numFmtId="0" fontId="10" fillId="14" borderId="10" xfId="0" applyFont="1" applyFill="1" applyBorder="1" applyAlignment="1">
      <alignment horizontal="center" vertical="top" wrapText="1"/>
    </xf>
    <xf numFmtId="0" fontId="10" fillId="14" borderId="15" xfId="0" applyFont="1" applyFill="1" applyBorder="1" applyAlignment="1">
      <alignment vertical="top"/>
    </xf>
    <xf numFmtId="0" fontId="11" fillId="8" borderId="15" xfId="0" applyFont="1" applyFill="1" applyBorder="1" applyAlignment="1">
      <alignment horizontal="center" vertical="top" wrapText="1"/>
    </xf>
    <xf numFmtId="0" fontId="11" fillId="8" borderId="12" xfId="0" applyFont="1" applyFill="1" applyBorder="1" applyAlignment="1">
      <alignment horizontal="center" vertical="top" wrapText="1"/>
    </xf>
    <xf numFmtId="3" fontId="13" fillId="0" borderId="10" xfId="0" applyNumberFormat="1" applyFont="1" applyFill="1" applyBorder="1" applyAlignment="1">
      <alignment horizontal="right"/>
    </xf>
    <xf numFmtId="3" fontId="13" fillId="0" borderId="1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1"/>
  <sheetViews>
    <sheetView zoomScalePageLayoutView="0" workbookViewId="0" topLeftCell="A1">
      <selection activeCell="B1" sqref="B1:U5"/>
    </sheetView>
  </sheetViews>
  <sheetFormatPr defaultColWidth="9.140625" defaultRowHeight="12.75"/>
  <cols>
    <col min="1" max="1" width="15.7109375" style="3" customWidth="1"/>
    <col min="2" max="2" width="5.00390625" style="3" customWidth="1"/>
    <col min="3" max="4" width="5.28125" style="3" customWidth="1"/>
    <col min="5" max="5" width="6.7109375" style="3" customWidth="1"/>
    <col min="6" max="6" width="5.140625" style="3" customWidth="1"/>
    <col min="7" max="7" width="5.7109375" style="3" customWidth="1"/>
    <col min="8" max="8" width="5.140625" style="3" customWidth="1"/>
    <col min="9" max="9" width="7.7109375" style="3" customWidth="1"/>
    <col min="10" max="11" width="5.421875" style="3" customWidth="1"/>
    <col min="12" max="12" width="5.140625" style="3" customWidth="1"/>
    <col min="13" max="13" width="8.421875" style="3" customWidth="1"/>
    <col min="14" max="14" width="5.00390625" style="3" customWidth="1"/>
    <col min="15" max="15" width="5.57421875" style="3" customWidth="1"/>
    <col min="16" max="16" width="5.28125" style="3" customWidth="1"/>
    <col min="17" max="17" width="7.28125" style="3" customWidth="1"/>
    <col min="18" max="18" width="5.28125" style="3" customWidth="1"/>
    <col min="19" max="19" width="5.140625" style="3" customWidth="1"/>
    <col min="20" max="20" width="5.28125" style="3" customWidth="1"/>
    <col min="21" max="21" width="6.00390625" style="3" customWidth="1"/>
    <col min="22" max="16384" width="9.140625" style="3" customWidth="1"/>
  </cols>
  <sheetData>
    <row r="1" spans="2:11" ht="15.75">
      <c r="B1" s="84"/>
      <c r="C1" s="84"/>
      <c r="D1" s="84"/>
      <c r="E1" s="84"/>
      <c r="F1" s="84"/>
      <c r="G1" s="84"/>
      <c r="H1" s="84"/>
      <c r="I1" s="84"/>
      <c r="J1" s="84"/>
      <c r="K1" s="37"/>
    </row>
    <row r="2" spans="2:18" ht="15.75">
      <c r="B2" s="84"/>
      <c r="C2" s="84"/>
      <c r="D2" s="84"/>
      <c r="E2" s="84"/>
      <c r="F2" s="84"/>
      <c r="G2" s="84"/>
      <c r="H2" s="84"/>
      <c r="I2" s="84"/>
      <c r="J2" s="84"/>
      <c r="K2" s="37"/>
      <c r="M2" s="9"/>
      <c r="N2" s="10"/>
      <c r="O2" s="10"/>
      <c r="P2" s="10"/>
      <c r="Q2" s="10"/>
      <c r="R2" s="11"/>
    </row>
    <row r="3" spans="2:11" ht="15.75">
      <c r="B3" s="84"/>
      <c r="C3" s="84"/>
      <c r="D3" s="84"/>
      <c r="E3" s="84"/>
      <c r="F3" s="84"/>
      <c r="G3" s="84"/>
      <c r="H3" s="84"/>
      <c r="I3" s="84"/>
      <c r="J3" s="84"/>
      <c r="K3" s="37"/>
    </row>
    <row r="4" spans="2:21" ht="15.75">
      <c r="B4" s="85"/>
      <c r="C4" s="85"/>
      <c r="D4" s="85"/>
      <c r="E4" s="85"/>
      <c r="F4" s="85"/>
      <c r="G4" s="85"/>
      <c r="H4" s="85"/>
      <c r="I4" s="85"/>
      <c r="J4" s="85"/>
      <c r="K4" s="85"/>
      <c r="L4" s="85"/>
      <c r="M4" s="85"/>
      <c r="N4" s="85"/>
      <c r="O4" s="85"/>
      <c r="P4" s="85"/>
      <c r="Q4" s="85"/>
      <c r="R4" s="85"/>
      <c r="S4" s="85"/>
      <c r="T4" s="85"/>
      <c r="U4" s="85"/>
    </row>
    <row r="5" spans="2:21" ht="15.75">
      <c r="B5" s="85"/>
      <c r="C5" s="85"/>
      <c r="D5" s="85"/>
      <c r="E5" s="85"/>
      <c r="F5" s="85"/>
      <c r="G5" s="85"/>
      <c r="H5" s="85"/>
      <c r="I5" s="85"/>
      <c r="J5" s="85"/>
      <c r="K5" s="85"/>
      <c r="L5" s="85"/>
      <c r="M5" s="85"/>
      <c r="N5" s="85"/>
      <c r="O5" s="85"/>
      <c r="P5" s="85"/>
      <c r="Q5" s="85"/>
      <c r="R5" s="85"/>
      <c r="S5" s="85"/>
      <c r="T5" s="85"/>
      <c r="U5" s="85"/>
    </row>
    <row r="6" spans="2:3" ht="9" customHeight="1">
      <c r="B6" s="2"/>
      <c r="C6" s="2"/>
    </row>
    <row r="7" spans="2:21" s="8" customFormat="1" ht="15.75">
      <c r="B7" s="85" t="s">
        <v>72</v>
      </c>
      <c r="C7" s="85"/>
      <c r="D7" s="85"/>
      <c r="E7" s="85"/>
      <c r="F7" s="85"/>
      <c r="G7" s="85"/>
      <c r="H7" s="85"/>
      <c r="I7" s="85"/>
      <c r="J7" s="85"/>
      <c r="K7" s="85"/>
      <c r="L7" s="85"/>
      <c r="M7" s="85"/>
      <c r="N7" s="85"/>
      <c r="O7" s="85"/>
      <c r="P7" s="85"/>
      <c r="Q7" s="85"/>
      <c r="R7" s="85"/>
      <c r="S7" s="85"/>
      <c r="T7" s="85"/>
      <c r="U7" s="85"/>
    </row>
    <row r="8" ht="15.75" customHeight="1"/>
    <row r="9" spans="1:21" ht="51" customHeight="1">
      <c r="A9" s="19" t="s">
        <v>170</v>
      </c>
      <c r="B9" s="82" t="s">
        <v>0</v>
      </c>
      <c r="C9" s="82"/>
      <c r="D9" s="83"/>
      <c r="E9" s="83"/>
      <c r="F9" s="83" t="s">
        <v>3</v>
      </c>
      <c r="G9" s="83"/>
      <c r="H9" s="83"/>
      <c r="I9" s="83"/>
      <c r="J9" s="83" t="s">
        <v>4</v>
      </c>
      <c r="K9" s="83"/>
      <c r="L9" s="83"/>
      <c r="M9" s="83"/>
      <c r="N9" s="83" t="s">
        <v>5</v>
      </c>
      <c r="O9" s="83"/>
      <c r="P9" s="83"/>
      <c r="Q9" s="83"/>
      <c r="R9" s="86" t="s">
        <v>65</v>
      </c>
      <c r="S9" s="87"/>
      <c r="T9" s="87"/>
      <c r="U9" s="82"/>
    </row>
    <row r="10" spans="1:21" ht="18" customHeight="1">
      <c r="A10" s="20"/>
      <c r="B10" s="91" t="s">
        <v>1</v>
      </c>
      <c r="C10" s="91"/>
      <c r="D10" s="88"/>
      <c r="E10" s="88" t="s">
        <v>33</v>
      </c>
      <c r="F10" s="88" t="s">
        <v>1</v>
      </c>
      <c r="G10" s="88"/>
      <c r="H10" s="88"/>
      <c r="I10" s="88" t="s">
        <v>15</v>
      </c>
      <c r="J10" s="88" t="s">
        <v>1</v>
      </c>
      <c r="K10" s="88"/>
      <c r="L10" s="88"/>
      <c r="M10" s="88" t="s">
        <v>15</v>
      </c>
      <c r="N10" s="88" t="s">
        <v>1</v>
      </c>
      <c r="O10" s="88"/>
      <c r="P10" s="88"/>
      <c r="Q10" s="88" t="s">
        <v>15</v>
      </c>
      <c r="R10" s="92" t="s">
        <v>1</v>
      </c>
      <c r="S10" s="93"/>
      <c r="T10" s="91"/>
      <c r="U10" s="89" t="s">
        <v>15</v>
      </c>
    </row>
    <row r="11" spans="1:21" s="57" customFormat="1" ht="48.75" customHeight="1">
      <c r="A11" s="38"/>
      <c r="B11" s="56" t="s">
        <v>168</v>
      </c>
      <c r="C11" s="21" t="s">
        <v>2</v>
      </c>
      <c r="D11" s="22" t="s">
        <v>84</v>
      </c>
      <c r="E11" s="88"/>
      <c r="F11" s="56" t="s">
        <v>168</v>
      </c>
      <c r="G11" s="22" t="s">
        <v>2</v>
      </c>
      <c r="H11" s="22" t="s">
        <v>84</v>
      </c>
      <c r="I11" s="88"/>
      <c r="J11" s="56" t="s">
        <v>168</v>
      </c>
      <c r="K11" s="22" t="s">
        <v>2</v>
      </c>
      <c r="L11" s="22" t="s">
        <v>84</v>
      </c>
      <c r="M11" s="88"/>
      <c r="N11" s="56" t="s">
        <v>168</v>
      </c>
      <c r="O11" s="22" t="s">
        <v>2</v>
      </c>
      <c r="P11" s="22" t="s">
        <v>84</v>
      </c>
      <c r="Q11" s="88"/>
      <c r="R11" s="22" t="s">
        <v>168</v>
      </c>
      <c r="S11" s="22" t="s">
        <v>2</v>
      </c>
      <c r="T11" s="22" t="s">
        <v>84</v>
      </c>
      <c r="U11" s="90"/>
    </row>
    <row r="12" spans="1:21" s="57" customFormat="1" ht="27" customHeight="1">
      <c r="A12" s="65" t="s">
        <v>173</v>
      </c>
      <c r="B12" s="67" t="s">
        <v>172</v>
      </c>
      <c r="C12" s="68">
        <v>7</v>
      </c>
      <c r="D12" s="67">
        <v>89</v>
      </c>
      <c r="E12" s="67">
        <v>865</v>
      </c>
      <c r="F12" s="67">
        <v>3</v>
      </c>
      <c r="G12" s="67">
        <v>70</v>
      </c>
      <c r="H12" s="67">
        <v>353</v>
      </c>
      <c r="I12" s="67">
        <v>20975</v>
      </c>
      <c r="J12" s="67">
        <v>3</v>
      </c>
      <c r="K12" s="67">
        <v>57</v>
      </c>
      <c r="L12" s="67">
        <v>420</v>
      </c>
      <c r="M12" s="67">
        <v>22197</v>
      </c>
      <c r="N12" s="67">
        <v>1</v>
      </c>
      <c r="O12" s="67">
        <v>19</v>
      </c>
      <c r="P12" s="67">
        <v>105</v>
      </c>
      <c r="Q12" s="67">
        <v>5098</v>
      </c>
      <c r="R12" s="67">
        <v>4</v>
      </c>
      <c r="S12" s="67">
        <v>6</v>
      </c>
      <c r="T12" s="67">
        <v>27</v>
      </c>
      <c r="U12" s="69">
        <v>1395</v>
      </c>
    </row>
    <row r="13" spans="1:21" s="57" customFormat="1" ht="14.25" customHeight="1">
      <c r="A13" s="65">
        <v>2010</v>
      </c>
      <c r="B13" s="67">
        <v>1</v>
      </c>
      <c r="C13" s="68">
        <v>11</v>
      </c>
      <c r="D13" s="67">
        <v>132</v>
      </c>
      <c r="E13" s="67">
        <v>1347</v>
      </c>
      <c r="F13" s="67">
        <v>4</v>
      </c>
      <c r="G13" s="67">
        <v>103</v>
      </c>
      <c r="H13" s="67">
        <v>378</v>
      </c>
      <c r="I13" s="67">
        <v>41980</v>
      </c>
      <c r="J13" s="67">
        <v>3</v>
      </c>
      <c r="K13" s="67">
        <v>78</v>
      </c>
      <c r="L13" s="67">
        <v>693</v>
      </c>
      <c r="M13" s="67">
        <v>42865</v>
      </c>
      <c r="N13" s="67">
        <v>3</v>
      </c>
      <c r="O13" s="67">
        <v>22</v>
      </c>
      <c r="P13" s="67">
        <v>178</v>
      </c>
      <c r="Q13" s="67">
        <v>9040</v>
      </c>
      <c r="R13" s="67">
        <v>6</v>
      </c>
      <c r="S13" s="67">
        <v>6</v>
      </c>
      <c r="T13" s="67">
        <v>32</v>
      </c>
      <c r="U13" s="69">
        <v>1109</v>
      </c>
    </row>
    <row r="14" spans="1:21" s="57" customFormat="1" ht="15.75" customHeight="1">
      <c r="A14" s="65">
        <v>2011</v>
      </c>
      <c r="B14" s="67">
        <v>1</v>
      </c>
      <c r="C14" s="68">
        <v>8</v>
      </c>
      <c r="D14" s="67">
        <v>153</v>
      </c>
      <c r="E14" s="67">
        <v>1096</v>
      </c>
      <c r="F14" s="67">
        <v>4</v>
      </c>
      <c r="G14" s="67">
        <v>109</v>
      </c>
      <c r="H14" s="67">
        <v>354</v>
      </c>
      <c r="I14" s="67">
        <v>36470</v>
      </c>
      <c r="J14" s="67">
        <v>4</v>
      </c>
      <c r="K14" s="67">
        <v>65</v>
      </c>
      <c r="L14" s="67">
        <v>805</v>
      </c>
      <c r="M14" s="70">
        <v>22157</v>
      </c>
      <c r="N14" s="67">
        <v>3</v>
      </c>
      <c r="O14" s="67">
        <v>24</v>
      </c>
      <c r="P14" s="67">
        <v>167</v>
      </c>
      <c r="Q14" s="67">
        <v>8845</v>
      </c>
      <c r="R14" s="67">
        <v>5</v>
      </c>
      <c r="S14" s="67">
        <v>7</v>
      </c>
      <c r="T14" s="67">
        <v>34</v>
      </c>
      <c r="U14" s="69">
        <v>1541</v>
      </c>
    </row>
    <row r="15" spans="1:21" s="57" customFormat="1" ht="14.25" customHeight="1">
      <c r="A15" s="65">
        <v>2012</v>
      </c>
      <c r="B15" s="67">
        <v>1</v>
      </c>
      <c r="C15" s="68">
        <v>16</v>
      </c>
      <c r="D15" s="67">
        <v>165</v>
      </c>
      <c r="E15" s="67">
        <v>1557</v>
      </c>
      <c r="F15" s="67">
        <v>5</v>
      </c>
      <c r="G15" s="67">
        <v>123</v>
      </c>
      <c r="H15" s="67">
        <v>397</v>
      </c>
      <c r="I15" s="67">
        <v>47781</v>
      </c>
      <c r="J15" s="67">
        <v>5</v>
      </c>
      <c r="K15" s="67">
        <v>90</v>
      </c>
      <c r="L15" s="67">
        <v>758</v>
      </c>
      <c r="M15" s="67">
        <v>37800</v>
      </c>
      <c r="N15" s="67">
        <v>3</v>
      </c>
      <c r="O15" s="67">
        <v>15</v>
      </c>
      <c r="P15" s="67">
        <v>121</v>
      </c>
      <c r="Q15" s="67">
        <v>10600</v>
      </c>
      <c r="R15" s="67">
        <v>7</v>
      </c>
      <c r="S15" s="67">
        <v>5</v>
      </c>
      <c r="T15" s="67">
        <v>41</v>
      </c>
      <c r="U15" s="69">
        <v>2078</v>
      </c>
    </row>
    <row r="16" spans="1:21" s="57" customFormat="1" ht="15" customHeight="1">
      <c r="A16" s="65">
        <v>2013</v>
      </c>
      <c r="B16" s="67">
        <v>1</v>
      </c>
      <c r="C16" s="68">
        <v>13</v>
      </c>
      <c r="D16" s="67">
        <v>137</v>
      </c>
      <c r="E16" s="67">
        <v>1502</v>
      </c>
      <c r="F16" s="67">
        <v>5</v>
      </c>
      <c r="G16" s="67">
        <v>96</v>
      </c>
      <c r="H16" s="67">
        <v>330</v>
      </c>
      <c r="I16" s="67">
        <v>48798</v>
      </c>
      <c r="J16" s="67">
        <v>6</v>
      </c>
      <c r="K16" s="67">
        <v>120</v>
      </c>
      <c r="L16" s="67">
        <v>697</v>
      </c>
      <c r="M16" s="67">
        <v>27987</v>
      </c>
      <c r="N16" s="67">
        <v>3</v>
      </c>
      <c r="O16" s="67">
        <v>23</v>
      </c>
      <c r="P16" s="67">
        <v>141</v>
      </c>
      <c r="Q16" s="67">
        <v>9432</v>
      </c>
      <c r="R16" s="67">
        <v>5</v>
      </c>
      <c r="S16" s="67">
        <v>7</v>
      </c>
      <c r="T16" s="67">
        <v>23</v>
      </c>
      <c r="U16" s="69">
        <v>967</v>
      </c>
    </row>
    <row r="17" spans="1:21" s="57" customFormat="1" ht="25.5" customHeight="1">
      <c r="A17" s="65" t="s">
        <v>179</v>
      </c>
      <c r="B17" s="67">
        <v>1</v>
      </c>
      <c r="C17" s="68">
        <v>8</v>
      </c>
      <c r="D17" s="67">
        <v>87</v>
      </c>
      <c r="E17" s="67">
        <v>654</v>
      </c>
      <c r="F17" s="67">
        <v>3</v>
      </c>
      <c r="G17" s="67">
        <v>85</v>
      </c>
      <c r="H17" s="67">
        <v>365</v>
      </c>
      <c r="I17" s="67">
        <v>24483</v>
      </c>
      <c r="J17" s="67">
        <v>4</v>
      </c>
      <c r="K17" s="67">
        <v>65</v>
      </c>
      <c r="L17" s="67">
        <v>321</v>
      </c>
      <c r="M17" s="67">
        <v>22865</v>
      </c>
      <c r="N17" s="67">
        <v>2</v>
      </c>
      <c r="O17" s="67">
        <v>12</v>
      </c>
      <c r="P17" s="67">
        <v>120</v>
      </c>
      <c r="Q17" s="67">
        <v>11177</v>
      </c>
      <c r="R17" s="67">
        <v>6</v>
      </c>
      <c r="S17" s="67">
        <v>10</v>
      </c>
      <c r="T17" s="67">
        <v>34</v>
      </c>
      <c r="U17" s="69">
        <v>2153</v>
      </c>
    </row>
    <row r="18" spans="1:21" s="57" customFormat="1" ht="15" customHeight="1">
      <c r="A18" s="66" t="s">
        <v>117</v>
      </c>
      <c r="B18" s="71">
        <f>SUM(B12:B17)</f>
        <v>5</v>
      </c>
      <c r="C18" s="71">
        <f aca="true" t="shared" si="0" ref="C18:U18">SUM(C12:C17)</f>
        <v>63</v>
      </c>
      <c r="D18" s="71">
        <f t="shared" si="0"/>
        <v>763</v>
      </c>
      <c r="E18" s="71">
        <f t="shared" si="0"/>
        <v>7021</v>
      </c>
      <c r="F18" s="71">
        <f t="shared" si="0"/>
        <v>24</v>
      </c>
      <c r="G18" s="71">
        <f t="shared" si="0"/>
        <v>586</v>
      </c>
      <c r="H18" s="71">
        <f t="shared" si="0"/>
        <v>2177</v>
      </c>
      <c r="I18" s="71">
        <f t="shared" si="0"/>
        <v>220487</v>
      </c>
      <c r="J18" s="71">
        <f t="shared" si="0"/>
        <v>25</v>
      </c>
      <c r="K18" s="71">
        <f t="shared" si="0"/>
        <v>475</v>
      </c>
      <c r="L18" s="71">
        <f t="shared" si="0"/>
        <v>3694</v>
      </c>
      <c r="M18" s="71">
        <f t="shared" si="0"/>
        <v>175871</v>
      </c>
      <c r="N18" s="71">
        <f t="shared" si="0"/>
        <v>15</v>
      </c>
      <c r="O18" s="71">
        <f t="shared" si="0"/>
        <v>115</v>
      </c>
      <c r="P18" s="71">
        <f t="shared" si="0"/>
        <v>832</v>
      </c>
      <c r="Q18" s="71">
        <f t="shared" si="0"/>
        <v>54192</v>
      </c>
      <c r="R18" s="71">
        <f t="shared" si="0"/>
        <v>33</v>
      </c>
      <c r="S18" s="71">
        <f t="shared" si="0"/>
        <v>41</v>
      </c>
      <c r="T18" s="71">
        <f t="shared" si="0"/>
        <v>191</v>
      </c>
      <c r="U18" s="71">
        <f t="shared" si="0"/>
        <v>9243</v>
      </c>
    </row>
    <row r="21" ht="12.75">
      <c r="C21" s="78"/>
    </row>
  </sheetData>
  <sheetProtection/>
  <mergeCells count="21">
    <mergeCell ref="U10:U11"/>
    <mergeCell ref="B10:D10"/>
    <mergeCell ref="E10:E11"/>
    <mergeCell ref="N10:P10"/>
    <mergeCell ref="R10:T10"/>
    <mergeCell ref="M10:M11"/>
    <mergeCell ref="F9:I9"/>
    <mergeCell ref="Q10:Q11"/>
    <mergeCell ref="J9:M9"/>
    <mergeCell ref="J10:L10"/>
    <mergeCell ref="I10:I11"/>
    <mergeCell ref="F10:H10"/>
    <mergeCell ref="B9:E9"/>
    <mergeCell ref="B1:J1"/>
    <mergeCell ref="B2:J2"/>
    <mergeCell ref="B3:J3"/>
    <mergeCell ref="B4:U4"/>
    <mergeCell ref="B5:U5"/>
    <mergeCell ref="R9:U9"/>
    <mergeCell ref="B7:U7"/>
    <mergeCell ref="N9:Q9"/>
  </mergeCells>
  <printOptions/>
  <pageMargins left="0.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R12"/>
  <sheetViews>
    <sheetView zoomScalePageLayoutView="0" workbookViewId="0" topLeftCell="A1">
      <selection activeCell="C12" sqref="C12:I12"/>
    </sheetView>
  </sheetViews>
  <sheetFormatPr defaultColWidth="9.140625" defaultRowHeight="12.75"/>
  <cols>
    <col min="1" max="1" width="16.00390625" style="1" customWidth="1"/>
    <col min="2" max="2" width="6.8515625" style="1" customWidth="1"/>
    <col min="3" max="8" width="7.7109375" style="1" customWidth="1"/>
    <col min="9" max="9" width="8.7109375" style="1" customWidth="1"/>
    <col min="10" max="11" width="7.7109375" style="1" customWidth="1"/>
    <col min="12" max="12" width="8.28125" style="1" customWidth="1"/>
    <col min="13" max="14" width="7.7109375" style="1" customWidth="1"/>
    <col min="15" max="15" width="6.140625" style="1" customWidth="1"/>
    <col min="16" max="16" width="7.7109375" style="1" customWidth="1"/>
    <col min="17" max="17" width="6.00390625" style="1" customWidth="1"/>
    <col min="18" max="18" width="7.7109375" style="1" customWidth="1"/>
    <col min="19" max="16384" width="9.140625" style="1" customWidth="1"/>
  </cols>
  <sheetData>
    <row r="2" spans="2:18" ht="15.75">
      <c r="B2" s="85" t="s">
        <v>71</v>
      </c>
      <c r="C2" s="85"/>
      <c r="D2" s="85"/>
      <c r="E2" s="85"/>
      <c r="F2" s="85"/>
      <c r="G2" s="85"/>
      <c r="H2" s="85"/>
      <c r="I2" s="85"/>
      <c r="J2" s="85"/>
      <c r="K2" s="85"/>
      <c r="L2" s="85"/>
      <c r="M2" s="85"/>
      <c r="N2" s="85"/>
      <c r="O2" s="85"/>
      <c r="P2" s="85"/>
      <c r="Q2" s="85"/>
      <c r="R2" s="85"/>
    </row>
    <row r="4" spans="1:18" ht="69.75" customHeight="1">
      <c r="A4" s="18" t="s">
        <v>106</v>
      </c>
      <c r="B4" s="82" t="s">
        <v>75</v>
      </c>
      <c r="C4" s="83"/>
      <c r="D4" s="83"/>
      <c r="E4" s="83"/>
      <c r="F4" s="83"/>
      <c r="G4" s="83"/>
      <c r="H4" s="83" t="s">
        <v>76</v>
      </c>
      <c r="I4" s="83"/>
      <c r="J4" s="83"/>
      <c r="K4" s="83" t="s">
        <v>13</v>
      </c>
      <c r="L4" s="83"/>
      <c r="M4" s="83"/>
      <c r="N4" s="83"/>
      <c r="O4" s="83" t="s">
        <v>77</v>
      </c>
      <c r="P4" s="83"/>
      <c r="Q4" s="83"/>
      <c r="R4" s="83"/>
    </row>
    <row r="5" spans="1:18" ht="121.5" customHeight="1">
      <c r="A5" s="16"/>
      <c r="B5" s="17" t="s">
        <v>178</v>
      </c>
      <c r="C5" s="15" t="s">
        <v>69</v>
      </c>
      <c r="D5" s="15" t="s">
        <v>6</v>
      </c>
      <c r="E5" s="15" t="s">
        <v>9</v>
      </c>
      <c r="F5" s="15" t="s">
        <v>7</v>
      </c>
      <c r="G5" s="15" t="s">
        <v>8</v>
      </c>
      <c r="H5" s="15" t="s">
        <v>10</v>
      </c>
      <c r="I5" s="15" t="s">
        <v>11</v>
      </c>
      <c r="J5" s="15" t="s">
        <v>12</v>
      </c>
      <c r="K5" s="15" t="s">
        <v>14</v>
      </c>
      <c r="L5" s="15" t="s">
        <v>15</v>
      </c>
      <c r="M5" s="15" t="s">
        <v>16</v>
      </c>
      <c r="N5" s="15" t="s">
        <v>17</v>
      </c>
      <c r="O5" s="15" t="s">
        <v>14</v>
      </c>
      <c r="P5" s="15" t="s">
        <v>61</v>
      </c>
      <c r="Q5" s="15" t="s">
        <v>16</v>
      </c>
      <c r="R5" s="15" t="s">
        <v>15</v>
      </c>
    </row>
    <row r="6" spans="1:18" ht="24">
      <c r="A6" s="65" t="s">
        <v>173</v>
      </c>
      <c r="B6" s="72">
        <v>23</v>
      </c>
      <c r="C6" s="72">
        <v>2780</v>
      </c>
      <c r="D6" s="72">
        <v>12</v>
      </c>
      <c r="E6" s="72">
        <v>290</v>
      </c>
      <c r="F6" s="72">
        <v>78</v>
      </c>
      <c r="G6" s="72">
        <v>165</v>
      </c>
      <c r="H6" s="72">
        <v>2198</v>
      </c>
      <c r="I6" s="72">
        <v>1574</v>
      </c>
      <c r="J6" s="72">
        <v>1</v>
      </c>
      <c r="K6" s="72">
        <v>550</v>
      </c>
      <c r="L6" s="72">
        <v>23856</v>
      </c>
      <c r="M6" s="72">
        <v>57</v>
      </c>
      <c r="N6" s="72">
        <v>220</v>
      </c>
      <c r="O6" s="72">
        <v>64</v>
      </c>
      <c r="P6" s="72">
        <v>287</v>
      </c>
      <c r="Q6" s="72">
        <v>10</v>
      </c>
      <c r="R6" s="72">
        <v>2190</v>
      </c>
    </row>
    <row r="7" spans="1:18" ht="13.5" customHeight="1">
      <c r="A7" s="65">
        <v>2010</v>
      </c>
      <c r="B7" s="72">
        <v>45</v>
      </c>
      <c r="C7" s="72">
        <v>3754</v>
      </c>
      <c r="D7" s="72">
        <v>23</v>
      </c>
      <c r="E7" s="72">
        <v>750</v>
      </c>
      <c r="F7" s="72">
        <v>83</v>
      </c>
      <c r="G7" s="72">
        <v>376</v>
      </c>
      <c r="H7" s="72">
        <v>2590</v>
      </c>
      <c r="I7" s="72">
        <v>1784</v>
      </c>
      <c r="J7" s="72">
        <v>2</v>
      </c>
      <c r="K7" s="72">
        <v>895</v>
      </c>
      <c r="L7" s="72">
        <v>31585</v>
      </c>
      <c r="M7" s="72">
        <v>80</v>
      </c>
      <c r="N7" s="72">
        <v>270</v>
      </c>
      <c r="O7" s="72">
        <v>86</v>
      </c>
      <c r="P7" s="72">
        <v>548</v>
      </c>
      <c r="Q7" s="72">
        <v>18</v>
      </c>
      <c r="R7" s="72">
        <v>2560</v>
      </c>
    </row>
    <row r="8" spans="1:18" ht="12" customHeight="1">
      <c r="A8" s="65">
        <v>2011</v>
      </c>
      <c r="B8" s="72">
        <v>56</v>
      </c>
      <c r="C8" s="72">
        <v>4795</v>
      </c>
      <c r="D8" s="72">
        <v>27</v>
      </c>
      <c r="E8" s="72">
        <v>868</v>
      </c>
      <c r="F8" s="72">
        <v>132</v>
      </c>
      <c r="G8" s="72">
        <v>353</v>
      </c>
      <c r="H8" s="72">
        <v>2920</v>
      </c>
      <c r="I8" s="72">
        <v>2636</v>
      </c>
      <c r="J8" s="72">
        <v>3</v>
      </c>
      <c r="K8" s="72">
        <v>1047</v>
      </c>
      <c r="L8" s="72">
        <v>56794</v>
      </c>
      <c r="M8" s="72">
        <v>91</v>
      </c>
      <c r="N8" s="72">
        <v>292</v>
      </c>
      <c r="O8" s="72">
        <v>95</v>
      </c>
      <c r="P8" s="72">
        <v>465</v>
      </c>
      <c r="Q8" s="72">
        <v>22</v>
      </c>
      <c r="R8" s="72">
        <v>2906</v>
      </c>
    </row>
    <row r="9" spans="1:18" ht="11.25" customHeight="1">
      <c r="A9" s="65">
        <v>2012</v>
      </c>
      <c r="B9" s="72">
        <v>44</v>
      </c>
      <c r="C9" s="72">
        <v>3290</v>
      </c>
      <c r="D9" s="72">
        <v>19</v>
      </c>
      <c r="E9" s="72">
        <v>506</v>
      </c>
      <c r="F9" s="72">
        <v>124</v>
      </c>
      <c r="G9" s="72">
        <v>541</v>
      </c>
      <c r="H9" s="72">
        <v>5074</v>
      </c>
      <c r="I9" s="72">
        <v>3849</v>
      </c>
      <c r="J9" s="72">
        <v>3</v>
      </c>
      <c r="K9" s="72">
        <v>564</v>
      </c>
      <c r="L9" s="72">
        <v>24009</v>
      </c>
      <c r="M9" s="72">
        <v>67</v>
      </c>
      <c r="N9" s="72">
        <v>199</v>
      </c>
      <c r="O9" s="72">
        <v>94</v>
      </c>
      <c r="P9" s="72">
        <v>357</v>
      </c>
      <c r="Q9" s="72">
        <v>18</v>
      </c>
      <c r="R9" s="72">
        <v>1789</v>
      </c>
    </row>
    <row r="10" spans="1:18" ht="12" customHeight="1">
      <c r="A10" s="65">
        <v>2013</v>
      </c>
      <c r="B10" s="72">
        <v>71</v>
      </c>
      <c r="C10" s="72">
        <v>5564</v>
      </c>
      <c r="D10" s="72">
        <v>34</v>
      </c>
      <c r="E10" s="72">
        <v>790</v>
      </c>
      <c r="F10" s="72">
        <v>105</v>
      </c>
      <c r="G10" s="72">
        <v>676</v>
      </c>
      <c r="H10" s="72">
        <v>4563</v>
      </c>
      <c r="I10" s="72">
        <v>3430</v>
      </c>
      <c r="J10" s="72">
        <v>2</v>
      </c>
      <c r="K10" s="72">
        <v>793</v>
      </c>
      <c r="L10" s="72">
        <v>33210</v>
      </c>
      <c r="M10" s="72">
        <v>68</v>
      </c>
      <c r="N10" s="72">
        <v>247</v>
      </c>
      <c r="O10" s="72">
        <v>102</v>
      </c>
      <c r="P10" s="72">
        <v>409</v>
      </c>
      <c r="Q10" s="72">
        <v>17</v>
      </c>
      <c r="R10" s="72">
        <v>2560</v>
      </c>
    </row>
    <row r="11" spans="1:18" ht="12" customHeight="1">
      <c r="A11" s="65" t="s">
        <v>171</v>
      </c>
      <c r="B11" s="72">
        <v>58</v>
      </c>
      <c r="C11" s="72">
        <v>4086</v>
      </c>
      <c r="D11" s="72">
        <v>45</v>
      </c>
      <c r="E11" s="72">
        <v>1011</v>
      </c>
      <c r="F11" s="72">
        <v>85</v>
      </c>
      <c r="G11" s="72">
        <v>480</v>
      </c>
      <c r="H11" s="72">
        <v>5175</v>
      </c>
      <c r="I11" s="72">
        <v>4014</v>
      </c>
      <c r="J11" s="72">
        <v>3</v>
      </c>
      <c r="K11" s="72">
        <v>542</v>
      </c>
      <c r="L11" s="72">
        <v>20058</v>
      </c>
      <c r="M11" s="72">
        <v>116</v>
      </c>
      <c r="N11" s="72">
        <v>164</v>
      </c>
      <c r="O11" s="72">
        <v>72</v>
      </c>
      <c r="P11" s="72">
        <v>282</v>
      </c>
      <c r="Q11" s="72">
        <v>23</v>
      </c>
      <c r="R11" s="72">
        <v>3354</v>
      </c>
    </row>
    <row r="12" spans="1:18" s="2" customFormat="1" ht="15.75">
      <c r="A12" s="66" t="s">
        <v>117</v>
      </c>
      <c r="B12" s="73">
        <f>SUM(B6:B11)</f>
        <v>297</v>
      </c>
      <c r="C12" s="115">
        <f aca="true" t="shared" si="0" ref="C12:R12">SUM(C6:C11)</f>
        <v>24269</v>
      </c>
      <c r="D12" s="115">
        <f t="shared" si="0"/>
        <v>160</v>
      </c>
      <c r="E12" s="115">
        <f t="shared" si="0"/>
        <v>4215</v>
      </c>
      <c r="F12" s="115">
        <f t="shared" si="0"/>
        <v>607</v>
      </c>
      <c r="G12" s="116">
        <f t="shared" si="0"/>
        <v>2591</v>
      </c>
      <c r="H12" s="115">
        <f t="shared" si="0"/>
        <v>22520</v>
      </c>
      <c r="I12" s="115">
        <f t="shared" si="0"/>
        <v>17287</v>
      </c>
      <c r="J12" s="73">
        <f t="shared" si="0"/>
        <v>14</v>
      </c>
      <c r="K12" s="73">
        <f t="shared" si="0"/>
        <v>4391</v>
      </c>
      <c r="L12" s="73">
        <f t="shared" si="0"/>
        <v>189512</v>
      </c>
      <c r="M12" s="73">
        <f t="shared" si="0"/>
        <v>479</v>
      </c>
      <c r="N12" s="73">
        <f t="shared" si="0"/>
        <v>1392</v>
      </c>
      <c r="O12" s="73">
        <f t="shared" si="0"/>
        <v>513</v>
      </c>
      <c r="P12" s="73">
        <f t="shared" si="0"/>
        <v>2348</v>
      </c>
      <c r="Q12" s="73">
        <f t="shared" si="0"/>
        <v>108</v>
      </c>
      <c r="R12" s="73">
        <f t="shared" si="0"/>
        <v>15359</v>
      </c>
    </row>
  </sheetData>
  <sheetProtection/>
  <mergeCells count="5">
    <mergeCell ref="B2:R2"/>
    <mergeCell ref="B4:G4"/>
    <mergeCell ref="H4:J4"/>
    <mergeCell ref="K4:N4"/>
    <mergeCell ref="O4:R4"/>
  </mergeCells>
  <printOptions/>
  <pageMargins left="0.25" right="0.25" top="0.7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X13"/>
  <sheetViews>
    <sheetView zoomScalePageLayoutView="0" workbookViewId="0" topLeftCell="A1">
      <selection activeCell="Y8" sqref="X8:Y8"/>
    </sheetView>
  </sheetViews>
  <sheetFormatPr defaultColWidth="9.140625" defaultRowHeight="12.75"/>
  <cols>
    <col min="1" max="1" width="16.57421875" style="4" customWidth="1"/>
    <col min="2" max="2" width="6.421875" style="4" customWidth="1"/>
    <col min="3" max="4" width="6.57421875" style="4" customWidth="1"/>
    <col min="5" max="5" width="6.140625" style="4" customWidth="1"/>
    <col min="6" max="6" width="6.8515625" style="4" customWidth="1"/>
    <col min="7" max="7" width="6.140625" style="4" customWidth="1"/>
    <col min="8" max="8" width="7.8515625" style="4" customWidth="1"/>
    <col min="9" max="9" width="6.00390625" style="4" customWidth="1"/>
    <col min="10" max="10" width="6.28125" style="4" customWidth="1"/>
    <col min="11" max="11" width="6.57421875" style="4" customWidth="1"/>
    <col min="12" max="12" width="6.8515625" style="4" customWidth="1"/>
    <col min="13" max="13" width="6.7109375" style="4" customWidth="1"/>
    <col min="14" max="14" width="6.140625" style="4" customWidth="1"/>
    <col min="15" max="15" width="4.7109375" style="4" customWidth="1"/>
    <col min="16" max="16" width="5.00390625" style="4" customWidth="1"/>
    <col min="17" max="17" width="3.8515625" style="4" customWidth="1"/>
    <col min="18" max="18" width="6.28125" style="4" customWidth="1"/>
    <col min="19" max="19" width="5.140625" style="4" customWidth="1"/>
    <col min="20" max="20" width="6.421875" style="4" customWidth="1"/>
    <col min="21" max="21" width="5.421875" style="4" customWidth="1"/>
    <col min="22" max="22" width="5.421875" style="4" bestFit="1" customWidth="1"/>
    <col min="23" max="16384" width="9.140625" style="4" customWidth="1"/>
  </cols>
  <sheetData>
    <row r="2" spans="2:20" s="5" customFormat="1" ht="15.75" customHeight="1">
      <c r="B2" s="79" t="s">
        <v>18</v>
      </c>
      <c r="C2" s="79"/>
      <c r="D2" s="79"/>
      <c r="E2" s="79"/>
      <c r="F2" s="79"/>
      <c r="G2" s="79"/>
      <c r="H2" s="79"/>
      <c r="I2" s="79"/>
      <c r="J2" s="79"/>
      <c r="K2" s="79"/>
      <c r="L2" s="79"/>
      <c r="M2" s="79"/>
      <c r="N2" s="79"/>
      <c r="O2" s="79"/>
      <c r="P2" s="79"/>
      <c r="Q2" s="79"/>
      <c r="R2" s="79"/>
      <c r="S2" s="79"/>
      <c r="T2" s="79"/>
    </row>
    <row r="4" spans="1:22" ht="108.75" customHeight="1">
      <c r="A4" s="19" t="s">
        <v>106</v>
      </c>
      <c r="B4" s="86" t="s">
        <v>19</v>
      </c>
      <c r="C4" s="87"/>
      <c r="D4" s="82"/>
      <c r="E4" s="83" t="s">
        <v>20</v>
      </c>
      <c r="F4" s="83"/>
      <c r="G4" s="83"/>
      <c r="H4" s="83" t="s">
        <v>21</v>
      </c>
      <c r="I4" s="83"/>
      <c r="J4" s="83" t="s">
        <v>27</v>
      </c>
      <c r="K4" s="83"/>
      <c r="L4" s="83"/>
      <c r="M4" s="83"/>
      <c r="N4" s="83"/>
      <c r="O4" s="86" t="s">
        <v>28</v>
      </c>
      <c r="P4" s="87"/>
      <c r="Q4" s="87"/>
      <c r="R4" s="82"/>
      <c r="S4" s="83" t="s">
        <v>176</v>
      </c>
      <c r="T4" s="83"/>
      <c r="U4" s="96" t="s">
        <v>80</v>
      </c>
      <c r="V4" s="96"/>
    </row>
    <row r="5" spans="1:22" ht="63.75" customHeight="1">
      <c r="A5" s="23"/>
      <c r="B5" s="94" t="s">
        <v>22</v>
      </c>
      <c r="C5" s="94" t="s">
        <v>23</v>
      </c>
      <c r="D5" s="94" t="s">
        <v>175</v>
      </c>
      <c r="E5" s="94" t="s">
        <v>1</v>
      </c>
      <c r="F5" s="94" t="s">
        <v>23</v>
      </c>
      <c r="G5" s="94" t="s">
        <v>24</v>
      </c>
      <c r="H5" s="94" t="s">
        <v>25</v>
      </c>
      <c r="I5" s="94" t="s">
        <v>26</v>
      </c>
      <c r="J5" s="94" t="s">
        <v>29</v>
      </c>
      <c r="K5" s="94" t="s">
        <v>174</v>
      </c>
      <c r="L5" s="94" t="s">
        <v>30</v>
      </c>
      <c r="M5" s="94" t="s">
        <v>31</v>
      </c>
      <c r="N5" s="94" t="s">
        <v>32</v>
      </c>
      <c r="O5" s="80" t="s">
        <v>1</v>
      </c>
      <c r="P5" s="81"/>
      <c r="Q5" s="99"/>
      <c r="R5" s="94" t="s">
        <v>33</v>
      </c>
      <c r="S5" s="94" t="s">
        <v>1</v>
      </c>
      <c r="T5" s="94" t="s">
        <v>15</v>
      </c>
      <c r="U5" s="97" t="s">
        <v>78</v>
      </c>
      <c r="V5" s="97" t="s">
        <v>79</v>
      </c>
    </row>
    <row r="6" spans="1:22" ht="58.5" customHeight="1">
      <c r="A6" s="24"/>
      <c r="B6" s="95"/>
      <c r="C6" s="95"/>
      <c r="D6" s="95"/>
      <c r="E6" s="95"/>
      <c r="F6" s="95"/>
      <c r="G6" s="95"/>
      <c r="H6" s="95"/>
      <c r="I6" s="95"/>
      <c r="J6" s="95"/>
      <c r="K6" s="95"/>
      <c r="L6" s="95"/>
      <c r="M6" s="95"/>
      <c r="N6" s="95"/>
      <c r="O6" s="22" t="s">
        <v>168</v>
      </c>
      <c r="P6" s="22" t="s">
        <v>2</v>
      </c>
      <c r="Q6" s="22" t="s">
        <v>84</v>
      </c>
      <c r="R6" s="95"/>
      <c r="S6" s="95"/>
      <c r="T6" s="95"/>
      <c r="U6" s="98"/>
      <c r="V6" s="98"/>
    </row>
    <row r="7" spans="1:22" ht="12.75">
      <c r="A7" s="65" t="s">
        <v>173</v>
      </c>
      <c r="B7" s="34">
        <v>85</v>
      </c>
      <c r="C7" s="34">
        <v>3436</v>
      </c>
      <c r="D7" s="34">
        <v>19</v>
      </c>
      <c r="E7" s="34">
        <v>24</v>
      </c>
      <c r="F7" s="34">
        <v>4200</v>
      </c>
      <c r="G7" s="34">
        <v>2180</v>
      </c>
      <c r="H7" s="34">
        <v>7896</v>
      </c>
      <c r="I7" s="34">
        <v>309</v>
      </c>
      <c r="J7" s="34">
        <v>34</v>
      </c>
      <c r="K7" s="34">
        <v>134</v>
      </c>
      <c r="L7" s="34">
        <v>3657</v>
      </c>
      <c r="M7" s="34">
        <v>4</v>
      </c>
      <c r="N7" s="34">
        <v>22</v>
      </c>
      <c r="O7" s="34">
        <v>0</v>
      </c>
      <c r="P7" s="34">
        <v>2</v>
      </c>
      <c r="Q7" s="34">
        <v>9</v>
      </c>
      <c r="R7" s="34">
        <v>36</v>
      </c>
      <c r="S7" s="34">
        <v>8</v>
      </c>
      <c r="T7" s="34">
        <v>651</v>
      </c>
      <c r="U7" s="34">
        <v>3</v>
      </c>
      <c r="V7" s="34">
        <v>35</v>
      </c>
    </row>
    <row r="8" spans="1:22" ht="12.75">
      <c r="A8" s="65">
        <v>2010</v>
      </c>
      <c r="B8" s="34">
        <v>120</v>
      </c>
      <c r="C8" s="34">
        <v>6627</v>
      </c>
      <c r="D8" s="34">
        <v>67</v>
      </c>
      <c r="E8" s="34">
        <v>43</v>
      </c>
      <c r="F8" s="34">
        <v>7780</v>
      </c>
      <c r="G8" s="34">
        <v>4577</v>
      </c>
      <c r="H8" s="34">
        <v>8900</v>
      </c>
      <c r="I8" s="34">
        <v>758</v>
      </c>
      <c r="J8" s="34">
        <v>67</v>
      </c>
      <c r="K8" s="34">
        <v>269</v>
      </c>
      <c r="L8" s="34">
        <v>4927</v>
      </c>
      <c r="M8" s="34">
        <v>7</v>
      </c>
      <c r="N8" s="34">
        <v>47</v>
      </c>
      <c r="O8" s="34">
        <v>1</v>
      </c>
      <c r="P8" s="34">
        <v>3</v>
      </c>
      <c r="Q8" s="34">
        <v>18</v>
      </c>
      <c r="R8" s="34">
        <v>48</v>
      </c>
      <c r="S8" s="34">
        <v>14</v>
      </c>
      <c r="T8" s="34">
        <v>974</v>
      </c>
      <c r="U8" s="34">
        <v>6</v>
      </c>
      <c r="V8" s="34">
        <v>61</v>
      </c>
    </row>
    <row r="9" spans="1:22" ht="12.75">
      <c r="A9" s="65">
        <v>2011</v>
      </c>
      <c r="B9" s="34">
        <v>153</v>
      </c>
      <c r="C9" s="34">
        <v>8822</v>
      </c>
      <c r="D9" s="34">
        <v>50</v>
      </c>
      <c r="E9" s="34">
        <v>37</v>
      </c>
      <c r="F9" s="34">
        <v>5672</v>
      </c>
      <c r="G9" s="34">
        <v>2800</v>
      </c>
      <c r="H9" s="34">
        <v>10297</v>
      </c>
      <c r="I9" s="34">
        <v>654</v>
      </c>
      <c r="J9" s="34">
        <v>65</v>
      </c>
      <c r="K9" s="34">
        <v>218</v>
      </c>
      <c r="L9" s="34">
        <v>6480</v>
      </c>
      <c r="M9" s="34">
        <v>10</v>
      </c>
      <c r="N9" s="34">
        <v>20</v>
      </c>
      <c r="O9" s="34">
        <v>0</v>
      </c>
      <c r="P9" s="34">
        <v>4</v>
      </c>
      <c r="Q9" s="34">
        <v>20</v>
      </c>
      <c r="R9" s="34">
        <v>75</v>
      </c>
      <c r="S9" s="34">
        <v>17</v>
      </c>
      <c r="T9" s="34">
        <v>1220</v>
      </c>
      <c r="U9" s="34">
        <v>8</v>
      </c>
      <c r="V9" s="34">
        <v>86</v>
      </c>
    </row>
    <row r="10" spans="1:24" ht="12.75">
      <c r="A10" s="65">
        <v>2012</v>
      </c>
      <c r="B10" s="34">
        <v>95</v>
      </c>
      <c r="C10" s="34">
        <v>5420</v>
      </c>
      <c r="D10" s="34">
        <v>78</v>
      </c>
      <c r="E10" s="34">
        <v>48</v>
      </c>
      <c r="F10" s="34">
        <v>7449</v>
      </c>
      <c r="G10" s="34">
        <v>5784</v>
      </c>
      <c r="H10" s="34">
        <v>12800</v>
      </c>
      <c r="I10" s="34">
        <v>568</v>
      </c>
      <c r="J10" s="34">
        <v>45</v>
      </c>
      <c r="K10" s="34">
        <v>297</v>
      </c>
      <c r="L10" s="34">
        <v>6879</v>
      </c>
      <c r="M10" s="34">
        <v>9</v>
      </c>
      <c r="N10" s="34">
        <v>35</v>
      </c>
      <c r="O10" s="34">
        <v>2</v>
      </c>
      <c r="P10" s="34">
        <v>6</v>
      </c>
      <c r="Q10" s="34">
        <v>25</v>
      </c>
      <c r="R10" s="34">
        <v>57</v>
      </c>
      <c r="S10" s="34">
        <v>13</v>
      </c>
      <c r="T10" s="34">
        <v>973</v>
      </c>
      <c r="U10" s="34">
        <v>6</v>
      </c>
      <c r="V10" s="34">
        <v>78</v>
      </c>
      <c r="X10" s="4" t="s">
        <v>177</v>
      </c>
    </row>
    <row r="11" spans="1:22" ht="12.75">
      <c r="A11" s="65">
        <v>2013</v>
      </c>
      <c r="B11" s="34">
        <v>147</v>
      </c>
      <c r="C11" s="34">
        <v>8401</v>
      </c>
      <c r="D11" s="34">
        <v>75</v>
      </c>
      <c r="E11" s="34">
        <v>65</v>
      </c>
      <c r="F11" s="34">
        <v>9790</v>
      </c>
      <c r="G11" s="34">
        <v>4368</v>
      </c>
      <c r="H11" s="34">
        <v>13414</v>
      </c>
      <c r="I11" s="34">
        <v>475</v>
      </c>
      <c r="J11" s="34">
        <v>78</v>
      </c>
      <c r="K11" s="34">
        <v>242</v>
      </c>
      <c r="L11" s="34">
        <v>5493</v>
      </c>
      <c r="M11" s="34">
        <v>6</v>
      </c>
      <c r="N11" s="34">
        <v>38</v>
      </c>
      <c r="O11" s="34">
        <v>2</v>
      </c>
      <c r="P11" s="34">
        <v>4</v>
      </c>
      <c r="Q11" s="34">
        <v>18</v>
      </c>
      <c r="R11" s="34">
        <v>79</v>
      </c>
      <c r="S11" s="34">
        <v>12</v>
      </c>
      <c r="T11" s="34">
        <v>1036</v>
      </c>
      <c r="U11" s="34">
        <v>7</v>
      </c>
      <c r="V11" s="34">
        <v>90</v>
      </c>
    </row>
    <row r="12" spans="1:22" ht="12.75">
      <c r="A12" s="65" t="s">
        <v>171</v>
      </c>
      <c r="B12" s="34">
        <v>120</v>
      </c>
      <c r="C12" s="34">
        <v>6838</v>
      </c>
      <c r="D12" s="34">
        <v>23</v>
      </c>
      <c r="E12" s="34">
        <v>24</v>
      </c>
      <c r="F12" s="34">
        <v>6581</v>
      </c>
      <c r="G12" s="34">
        <v>4652</v>
      </c>
      <c r="H12" s="34">
        <v>9879</v>
      </c>
      <c r="I12" s="34">
        <v>320</v>
      </c>
      <c r="J12" s="34">
        <v>39</v>
      </c>
      <c r="K12" s="34">
        <v>145</v>
      </c>
      <c r="L12" s="34">
        <v>3890</v>
      </c>
      <c r="M12" s="34">
        <v>2</v>
      </c>
      <c r="N12" s="34">
        <v>27</v>
      </c>
      <c r="O12" s="34">
        <v>1</v>
      </c>
      <c r="P12" s="34">
        <v>2</v>
      </c>
      <c r="Q12" s="34">
        <v>12</v>
      </c>
      <c r="R12" s="34">
        <v>64</v>
      </c>
      <c r="S12" s="34">
        <v>6</v>
      </c>
      <c r="T12" s="34">
        <v>665</v>
      </c>
      <c r="U12" s="34">
        <v>5</v>
      </c>
      <c r="V12" s="34">
        <v>55</v>
      </c>
    </row>
    <row r="13" spans="1:22" s="75" customFormat="1" ht="12.75">
      <c r="A13" s="74" t="s">
        <v>117</v>
      </c>
      <c r="B13" s="76">
        <f>SUM(B7:B12)</f>
        <v>720</v>
      </c>
      <c r="C13" s="76">
        <f aca="true" t="shared" si="0" ref="C13:P13">SUM(C7:C12)</f>
        <v>39544</v>
      </c>
      <c r="D13" s="76">
        <f t="shared" si="0"/>
        <v>312</v>
      </c>
      <c r="E13" s="76">
        <f t="shared" si="0"/>
        <v>241</v>
      </c>
      <c r="F13" s="76">
        <f t="shared" si="0"/>
        <v>41472</v>
      </c>
      <c r="G13" s="76">
        <f t="shared" si="0"/>
        <v>24361</v>
      </c>
      <c r="H13" s="76">
        <f t="shared" si="0"/>
        <v>63186</v>
      </c>
      <c r="I13" s="76">
        <f t="shared" si="0"/>
        <v>3084</v>
      </c>
      <c r="J13" s="76">
        <f>SUM(J7:J12)</f>
        <v>328</v>
      </c>
      <c r="K13" s="76">
        <f>SUM(K7:K12)</f>
        <v>1305</v>
      </c>
      <c r="L13" s="76">
        <f>SUM(L7:L12)</f>
        <v>31326</v>
      </c>
      <c r="M13" s="76">
        <f t="shared" si="0"/>
        <v>38</v>
      </c>
      <c r="N13" s="76">
        <f t="shared" si="0"/>
        <v>189</v>
      </c>
      <c r="O13" s="76">
        <f t="shared" si="0"/>
        <v>6</v>
      </c>
      <c r="P13" s="76">
        <f t="shared" si="0"/>
        <v>21</v>
      </c>
      <c r="Q13" s="76">
        <f aca="true" t="shared" si="1" ref="Q13:V13">SUM(Q7:Q12)</f>
        <v>102</v>
      </c>
      <c r="R13" s="76">
        <f t="shared" si="1"/>
        <v>359</v>
      </c>
      <c r="S13" s="76">
        <f t="shared" si="1"/>
        <v>70</v>
      </c>
      <c r="T13" s="76">
        <f t="shared" si="1"/>
        <v>5519</v>
      </c>
      <c r="U13" s="76">
        <f t="shared" si="1"/>
        <v>35</v>
      </c>
      <c r="V13" s="76">
        <f t="shared" si="1"/>
        <v>405</v>
      </c>
    </row>
  </sheetData>
  <sheetProtection/>
  <mergeCells count="27">
    <mergeCell ref="C5:C6"/>
    <mergeCell ref="B5:B6"/>
    <mergeCell ref="H5:H6"/>
    <mergeCell ref="G5:G6"/>
    <mergeCell ref="F5:F6"/>
    <mergeCell ref="D5:D6"/>
    <mergeCell ref="O5:Q5"/>
    <mergeCell ref="K5:K6"/>
    <mergeCell ref="E5:E6"/>
    <mergeCell ref="I5:I6"/>
    <mergeCell ref="J5:J6"/>
    <mergeCell ref="M5:M6"/>
    <mergeCell ref="B2:T2"/>
    <mergeCell ref="E4:G4"/>
    <mergeCell ref="H4:I4"/>
    <mergeCell ref="J4:N4"/>
    <mergeCell ref="S4:T4"/>
    <mergeCell ref="B4:D4"/>
    <mergeCell ref="O4:R4"/>
    <mergeCell ref="L5:L6"/>
    <mergeCell ref="U4:V4"/>
    <mergeCell ref="U5:U6"/>
    <mergeCell ref="V5:V6"/>
    <mergeCell ref="T5:T6"/>
    <mergeCell ref="S5:S6"/>
    <mergeCell ref="R5:R6"/>
    <mergeCell ref="N5:N6"/>
  </mergeCells>
  <printOptions/>
  <pageMargins left="0.25" right="0.25" top="0.5" bottom="0.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T12"/>
  <sheetViews>
    <sheetView view="pageLayout" workbookViewId="0" topLeftCell="A4">
      <selection activeCell="K14" sqref="K14"/>
    </sheetView>
  </sheetViews>
  <sheetFormatPr defaultColWidth="9.140625" defaultRowHeight="12.75"/>
  <cols>
    <col min="1" max="1" width="16.140625" style="0" customWidth="1"/>
    <col min="2" max="2" width="7.28125" style="0" customWidth="1"/>
    <col min="3" max="3" width="5.57421875" style="0" customWidth="1"/>
    <col min="4" max="4" width="5.8515625" style="0" customWidth="1"/>
    <col min="5" max="5" width="7.28125" style="0" customWidth="1"/>
    <col min="6" max="6" width="6.57421875" style="0" customWidth="1"/>
    <col min="7" max="7" width="6.8515625" style="0" customWidth="1"/>
    <col min="8" max="8" width="5.140625" style="0" customWidth="1"/>
    <col min="9" max="9" width="6.00390625" style="0" customWidth="1"/>
    <col min="10" max="10" width="6.28125" style="0" customWidth="1"/>
    <col min="11" max="12" width="7.28125" style="0" customWidth="1"/>
    <col min="13" max="13" width="6.140625" style="0" customWidth="1"/>
    <col min="14" max="14" width="7.421875" style="0" customWidth="1"/>
    <col min="15" max="15" width="5.8515625" style="0" customWidth="1"/>
    <col min="16" max="16" width="5.7109375" style="0" customWidth="1"/>
    <col min="17" max="18" width="7.28125" style="0" customWidth="1"/>
    <col min="19" max="19" width="7.00390625" style="0" customWidth="1"/>
    <col min="20" max="20" width="6.00390625" style="0" customWidth="1"/>
  </cols>
  <sheetData>
    <row r="2" spans="2:20" ht="14.25" customHeight="1">
      <c r="B2" s="100" t="s">
        <v>36</v>
      </c>
      <c r="C2" s="100"/>
      <c r="D2" s="100"/>
      <c r="E2" s="100"/>
      <c r="F2" s="100"/>
      <c r="G2" s="100"/>
      <c r="H2" s="100"/>
      <c r="I2" s="100"/>
      <c r="J2" s="100"/>
      <c r="K2" s="100"/>
      <c r="L2" s="100"/>
      <c r="M2" s="100"/>
      <c r="N2" s="100"/>
      <c r="O2" s="100"/>
      <c r="P2" s="100"/>
      <c r="Q2" s="100"/>
      <c r="R2" s="100"/>
      <c r="S2" s="100"/>
      <c r="T2" s="100"/>
    </row>
    <row r="4" spans="1:20" ht="75.75" customHeight="1">
      <c r="A4" s="19" t="s">
        <v>106</v>
      </c>
      <c r="B4" s="83" t="s">
        <v>82</v>
      </c>
      <c r="C4" s="83"/>
      <c r="D4" s="83"/>
      <c r="E4" s="83"/>
      <c r="F4" s="83" t="s">
        <v>37</v>
      </c>
      <c r="G4" s="83"/>
      <c r="H4" s="83" t="s">
        <v>81</v>
      </c>
      <c r="I4" s="83"/>
      <c r="J4" s="83" t="s">
        <v>39</v>
      </c>
      <c r="K4" s="83"/>
      <c r="L4" s="83" t="s">
        <v>70</v>
      </c>
      <c r="M4" s="83"/>
      <c r="N4" s="83"/>
      <c r="O4" s="83" t="s">
        <v>41</v>
      </c>
      <c r="P4" s="83"/>
      <c r="Q4" s="83" t="s">
        <v>44</v>
      </c>
      <c r="R4" s="83"/>
      <c r="S4" s="83"/>
      <c r="T4" s="83"/>
    </row>
    <row r="5" spans="1:20" ht="138" customHeight="1">
      <c r="A5" s="25"/>
      <c r="B5" s="15" t="s">
        <v>34</v>
      </c>
      <c r="C5" s="15" t="s">
        <v>66</v>
      </c>
      <c r="D5" s="15" t="s">
        <v>67</v>
      </c>
      <c r="E5" s="15" t="s">
        <v>35</v>
      </c>
      <c r="F5" s="15" t="s">
        <v>38</v>
      </c>
      <c r="G5" s="15" t="s">
        <v>8</v>
      </c>
      <c r="H5" s="15" t="s">
        <v>40</v>
      </c>
      <c r="I5" s="15" t="s">
        <v>8</v>
      </c>
      <c r="J5" s="15" t="s">
        <v>40</v>
      </c>
      <c r="K5" s="15" t="s">
        <v>8</v>
      </c>
      <c r="L5" s="15" t="s">
        <v>83</v>
      </c>
      <c r="M5" s="15" t="s">
        <v>62</v>
      </c>
      <c r="N5" s="15" t="s">
        <v>8</v>
      </c>
      <c r="O5" s="15" t="s">
        <v>42</v>
      </c>
      <c r="P5" s="15" t="s">
        <v>43</v>
      </c>
      <c r="Q5" s="15" t="s">
        <v>63</v>
      </c>
      <c r="R5" s="15" t="s">
        <v>15</v>
      </c>
      <c r="S5" s="15" t="s">
        <v>16</v>
      </c>
      <c r="T5" s="15" t="s">
        <v>17</v>
      </c>
    </row>
    <row r="6" spans="1:20" ht="24">
      <c r="A6" s="65" t="s">
        <v>173</v>
      </c>
      <c r="B6" s="31">
        <v>22</v>
      </c>
      <c r="C6" s="31">
        <v>0</v>
      </c>
      <c r="D6" s="31">
        <v>5</v>
      </c>
      <c r="E6" s="31">
        <v>12</v>
      </c>
      <c r="F6" s="31">
        <v>8</v>
      </c>
      <c r="G6" s="31">
        <f aca="true" t="shared" si="0" ref="G6:G11">F6*3</f>
        <v>24</v>
      </c>
      <c r="H6" s="31" t="s">
        <v>172</v>
      </c>
      <c r="I6" s="31" t="s">
        <v>172</v>
      </c>
      <c r="J6" s="31" t="s">
        <v>172</v>
      </c>
      <c r="K6" s="31" t="s">
        <v>172</v>
      </c>
      <c r="L6" s="31">
        <v>6</v>
      </c>
      <c r="M6" s="31">
        <v>7</v>
      </c>
      <c r="N6" s="31">
        <v>258</v>
      </c>
      <c r="O6" s="31">
        <v>3</v>
      </c>
      <c r="P6" s="72">
        <v>342</v>
      </c>
      <c r="Q6" s="72">
        <v>19</v>
      </c>
      <c r="R6" s="72">
        <v>3232</v>
      </c>
      <c r="S6" s="72">
        <v>9</v>
      </c>
      <c r="T6" s="72">
        <v>45</v>
      </c>
    </row>
    <row r="7" spans="1:20" ht="12.75">
      <c r="A7" s="65">
        <v>2010</v>
      </c>
      <c r="B7" s="31">
        <v>34</v>
      </c>
      <c r="C7" s="31">
        <v>1</v>
      </c>
      <c r="D7" s="31" t="s">
        <v>172</v>
      </c>
      <c r="E7" s="31">
        <v>13</v>
      </c>
      <c r="F7" s="31">
        <v>18</v>
      </c>
      <c r="G7" s="31">
        <f t="shared" si="0"/>
        <v>54</v>
      </c>
      <c r="H7" s="31" t="s">
        <v>172</v>
      </c>
      <c r="I7" s="31" t="s">
        <v>172</v>
      </c>
      <c r="J7" s="31" t="s">
        <v>172</v>
      </c>
      <c r="K7" s="31" t="s">
        <v>172</v>
      </c>
      <c r="L7" s="31">
        <v>8</v>
      </c>
      <c r="M7" s="31">
        <v>14</v>
      </c>
      <c r="N7" s="31">
        <v>365</v>
      </c>
      <c r="O7" s="31">
        <v>9</v>
      </c>
      <c r="P7" s="72">
        <v>321</v>
      </c>
      <c r="Q7" s="72">
        <v>41</v>
      </c>
      <c r="R7" s="72">
        <v>5030</v>
      </c>
      <c r="S7" s="72">
        <v>12</v>
      </c>
      <c r="T7" s="72">
        <v>63</v>
      </c>
    </row>
    <row r="8" spans="1:20" ht="12.75">
      <c r="A8" s="65">
        <v>2011</v>
      </c>
      <c r="B8" s="31">
        <v>46</v>
      </c>
      <c r="C8" s="31">
        <v>1</v>
      </c>
      <c r="D8" s="31" t="s">
        <v>172</v>
      </c>
      <c r="E8" s="31">
        <v>25</v>
      </c>
      <c r="F8" s="31">
        <v>15</v>
      </c>
      <c r="G8" s="31">
        <f t="shared" si="0"/>
        <v>45</v>
      </c>
      <c r="H8" s="31" t="s">
        <v>172</v>
      </c>
      <c r="I8" s="31" t="s">
        <v>172</v>
      </c>
      <c r="J8" s="31">
        <v>1</v>
      </c>
      <c r="K8" s="31">
        <v>150</v>
      </c>
      <c r="L8" s="31">
        <v>15</v>
      </c>
      <c r="M8" s="31">
        <v>20</v>
      </c>
      <c r="N8" s="31">
        <v>223</v>
      </c>
      <c r="O8" s="31">
        <v>7</v>
      </c>
      <c r="P8" s="72">
        <v>345</v>
      </c>
      <c r="Q8" s="72">
        <v>44</v>
      </c>
      <c r="R8" s="72">
        <v>4773</v>
      </c>
      <c r="S8" s="72">
        <v>15</v>
      </c>
      <c r="T8" s="72">
        <v>66</v>
      </c>
    </row>
    <row r="9" spans="1:20" ht="12.75">
      <c r="A9" s="65">
        <v>2012</v>
      </c>
      <c r="B9" s="31">
        <v>107</v>
      </c>
      <c r="C9" s="31">
        <v>4</v>
      </c>
      <c r="D9" s="31">
        <v>1</v>
      </c>
      <c r="E9" s="31">
        <v>18</v>
      </c>
      <c r="F9" s="31">
        <v>27</v>
      </c>
      <c r="G9" s="31">
        <f t="shared" si="0"/>
        <v>81</v>
      </c>
      <c r="H9" s="31" t="s">
        <v>172</v>
      </c>
      <c r="I9" s="31" t="s">
        <v>172</v>
      </c>
      <c r="J9" s="31" t="s">
        <v>172</v>
      </c>
      <c r="K9" s="31" t="s">
        <v>172</v>
      </c>
      <c r="L9" s="31">
        <v>11</v>
      </c>
      <c r="M9" s="31">
        <v>16</v>
      </c>
      <c r="N9" s="31">
        <v>329</v>
      </c>
      <c r="O9" s="31">
        <v>6</v>
      </c>
      <c r="P9" s="72">
        <v>289</v>
      </c>
      <c r="Q9" s="72">
        <v>89</v>
      </c>
      <c r="R9" s="72">
        <v>10962</v>
      </c>
      <c r="S9" s="72">
        <v>24</v>
      </c>
      <c r="T9" s="72">
        <v>97</v>
      </c>
    </row>
    <row r="10" spans="1:20" ht="12.75">
      <c r="A10" s="65">
        <v>2013</v>
      </c>
      <c r="B10" s="31">
        <v>40</v>
      </c>
      <c r="C10" s="31">
        <v>3</v>
      </c>
      <c r="D10" s="31" t="s">
        <v>172</v>
      </c>
      <c r="E10" s="31">
        <v>15</v>
      </c>
      <c r="F10" s="31">
        <v>35</v>
      </c>
      <c r="G10" s="31">
        <f t="shared" si="0"/>
        <v>105</v>
      </c>
      <c r="H10" s="31">
        <v>1</v>
      </c>
      <c r="I10" s="31">
        <v>25</v>
      </c>
      <c r="J10" s="31">
        <v>1</v>
      </c>
      <c r="K10" s="31">
        <v>320</v>
      </c>
      <c r="L10" s="31">
        <v>12</v>
      </c>
      <c r="M10" s="31">
        <v>17</v>
      </c>
      <c r="N10" s="31">
        <v>567</v>
      </c>
      <c r="O10" s="31">
        <v>5</v>
      </c>
      <c r="P10" s="72">
        <v>234</v>
      </c>
      <c r="Q10" s="72">
        <v>109</v>
      </c>
      <c r="R10" s="72">
        <v>14340</v>
      </c>
      <c r="S10" s="72">
        <v>28</v>
      </c>
      <c r="T10" s="72">
        <v>134</v>
      </c>
    </row>
    <row r="11" spans="1:20" ht="12.75">
      <c r="A11" s="65" t="s">
        <v>171</v>
      </c>
      <c r="B11" s="31">
        <v>28</v>
      </c>
      <c r="C11" s="31">
        <v>0</v>
      </c>
      <c r="D11" s="31" t="s">
        <v>172</v>
      </c>
      <c r="E11" s="31">
        <v>15</v>
      </c>
      <c r="F11" s="31">
        <v>4</v>
      </c>
      <c r="G11" s="31">
        <f t="shared" si="0"/>
        <v>12</v>
      </c>
      <c r="H11" s="31">
        <v>1</v>
      </c>
      <c r="I11" s="31">
        <v>32</v>
      </c>
      <c r="J11" s="31">
        <v>1</v>
      </c>
      <c r="K11" s="31">
        <v>220</v>
      </c>
      <c r="L11" s="31">
        <v>28</v>
      </c>
      <c r="M11" s="31">
        <v>21</v>
      </c>
      <c r="N11" s="31">
        <v>747</v>
      </c>
      <c r="O11" s="31">
        <v>10</v>
      </c>
      <c r="P11" s="72">
        <v>356</v>
      </c>
      <c r="Q11" s="72">
        <v>98</v>
      </c>
      <c r="R11" s="72">
        <v>7845</v>
      </c>
      <c r="S11" s="72">
        <v>23</v>
      </c>
      <c r="T11" s="72">
        <v>100</v>
      </c>
    </row>
    <row r="12" spans="1:20" s="6" customFormat="1" ht="12.75">
      <c r="A12" s="77" t="s">
        <v>117</v>
      </c>
      <c r="B12" s="73">
        <f>SUM(B6:B11)</f>
        <v>277</v>
      </c>
      <c r="C12" s="73">
        <f aca="true" t="shared" si="1" ref="C12:T12">SUM(C6:C11)</f>
        <v>9</v>
      </c>
      <c r="D12" s="73">
        <f t="shared" si="1"/>
        <v>6</v>
      </c>
      <c r="E12" s="73">
        <f t="shared" si="1"/>
        <v>98</v>
      </c>
      <c r="F12" s="73">
        <f t="shared" si="1"/>
        <v>107</v>
      </c>
      <c r="G12" s="73">
        <f>SUM(G6:G11)</f>
        <v>321</v>
      </c>
      <c r="H12" s="73">
        <f t="shared" si="1"/>
        <v>2</v>
      </c>
      <c r="I12" s="73">
        <f t="shared" si="1"/>
        <v>57</v>
      </c>
      <c r="J12" s="73">
        <f t="shared" si="1"/>
        <v>3</v>
      </c>
      <c r="K12" s="73">
        <f t="shared" si="1"/>
        <v>690</v>
      </c>
      <c r="L12" s="73">
        <f t="shared" si="1"/>
        <v>80</v>
      </c>
      <c r="M12" s="73">
        <f t="shared" si="1"/>
        <v>95</v>
      </c>
      <c r="N12" s="73">
        <f>SUM(N6:N11)</f>
        <v>2489</v>
      </c>
      <c r="O12" s="73">
        <f t="shared" si="1"/>
        <v>40</v>
      </c>
      <c r="P12" s="73">
        <v>356</v>
      </c>
      <c r="Q12" s="73">
        <f t="shared" si="1"/>
        <v>400</v>
      </c>
      <c r="R12" s="73">
        <f t="shared" si="1"/>
        <v>46182</v>
      </c>
      <c r="S12" s="73">
        <f t="shared" si="1"/>
        <v>111</v>
      </c>
      <c r="T12" s="73">
        <f t="shared" si="1"/>
        <v>505</v>
      </c>
    </row>
  </sheetData>
  <sheetProtection/>
  <mergeCells count="8">
    <mergeCell ref="B2:T2"/>
    <mergeCell ref="B4:E4"/>
    <mergeCell ref="F4:G4"/>
    <mergeCell ref="H4:I4"/>
    <mergeCell ref="J4:K4"/>
    <mergeCell ref="L4:N4"/>
    <mergeCell ref="O4:P4"/>
    <mergeCell ref="Q4:T4"/>
  </mergeCells>
  <printOptions/>
  <pageMargins left="0.25" right="0.25" top="0.5"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12"/>
  <sheetViews>
    <sheetView view="pageLayout" zoomScaleNormal="115" workbookViewId="0" topLeftCell="A1">
      <selection activeCell="I16" sqref="I16"/>
    </sheetView>
  </sheetViews>
  <sheetFormatPr defaultColWidth="9.140625" defaultRowHeight="12.75"/>
  <cols>
    <col min="1" max="1" width="15.00390625" style="0" customWidth="1"/>
    <col min="2" max="2" width="7.57421875" style="0" customWidth="1"/>
    <col min="3" max="3" width="7.421875" style="0" customWidth="1"/>
    <col min="4" max="4" width="6.8515625" style="0" customWidth="1"/>
    <col min="5" max="5" width="7.00390625" style="0" customWidth="1"/>
    <col min="6" max="6" width="6.8515625" style="0" customWidth="1"/>
    <col min="7" max="7" width="6.00390625" style="0" customWidth="1"/>
    <col min="8" max="8" width="4.57421875" style="0" customWidth="1"/>
    <col min="9" max="9" width="7.421875" style="0" customWidth="1"/>
    <col min="10" max="10" width="7.57421875" style="0" customWidth="1"/>
    <col min="11" max="11" width="6.00390625" style="0" customWidth="1"/>
    <col min="12" max="12" width="6.7109375" style="0" customWidth="1"/>
    <col min="13" max="13" width="5.421875" style="0" customWidth="1"/>
    <col min="14" max="14" width="4.421875" style="0" customWidth="1"/>
    <col min="15" max="15" width="6.140625" style="0" customWidth="1"/>
    <col min="16" max="16" width="5.28125" style="0" customWidth="1"/>
    <col min="17" max="18" width="6.28125" style="0" customWidth="1"/>
    <col min="19" max="19" width="8.7109375" style="0" customWidth="1"/>
    <col min="20" max="20" width="5.421875" style="0" customWidth="1"/>
    <col min="21" max="21" width="7.28125" style="0" customWidth="1"/>
  </cols>
  <sheetData>
    <row r="1" spans="2:21" ht="39.75" customHeight="1">
      <c r="B1" s="107" t="s">
        <v>51</v>
      </c>
      <c r="C1" s="107"/>
      <c r="D1" s="107"/>
      <c r="E1" s="107"/>
      <c r="F1" s="107"/>
      <c r="G1" s="107"/>
      <c r="H1" s="107"/>
      <c r="I1" s="107"/>
      <c r="J1" s="107"/>
      <c r="K1" s="107"/>
      <c r="L1" s="107"/>
      <c r="M1" s="107"/>
      <c r="N1" s="107"/>
      <c r="O1" s="107"/>
      <c r="P1" s="107"/>
      <c r="Q1" s="107"/>
      <c r="R1" s="107"/>
      <c r="S1" s="107"/>
      <c r="T1" s="107"/>
      <c r="U1" s="107"/>
    </row>
    <row r="2" spans="1:21" s="6" customFormat="1" ht="98.25" customHeight="1">
      <c r="A2" s="19" t="s">
        <v>106</v>
      </c>
      <c r="B2" s="104" t="s">
        <v>45</v>
      </c>
      <c r="C2" s="104"/>
      <c r="D2" s="104"/>
      <c r="E2" s="104"/>
      <c r="F2" s="104"/>
      <c r="G2" s="104"/>
      <c r="H2" s="104"/>
      <c r="I2" s="101" t="s">
        <v>73</v>
      </c>
      <c r="J2" s="101"/>
      <c r="K2" s="101"/>
      <c r="L2" s="101"/>
      <c r="M2" s="101"/>
      <c r="N2" s="101" t="s">
        <v>58</v>
      </c>
      <c r="O2" s="101"/>
      <c r="P2" s="101" t="s">
        <v>59</v>
      </c>
      <c r="Q2" s="101"/>
      <c r="R2" s="101" t="s">
        <v>74</v>
      </c>
      <c r="S2" s="101"/>
      <c r="T2" s="101" t="s">
        <v>85</v>
      </c>
      <c r="U2" s="101"/>
    </row>
    <row r="3" spans="1:21" ht="17.25" customHeight="1">
      <c r="A3" s="39"/>
      <c r="B3" s="102" t="s">
        <v>46</v>
      </c>
      <c r="C3" s="102" t="s">
        <v>47</v>
      </c>
      <c r="D3" s="103" t="s">
        <v>48</v>
      </c>
      <c r="E3" s="103"/>
      <c r="F3" s="103"/>
      <c r="G3" s="103"/>
      <c r="H3" s="103"/>
      <c r="I3" s="102" t="s">
        <v>167</v>
      </c>
      <c r="J3" s="105" t="s">
        <v>102</v>
      </c>
      <c r="K3" s="102" t="s">
        <v>53</v>
      </c>
      <c r="L3" s="102" t="s">
        <v>55</v>
      </c>
      <c r="M3" s="102" t="s">
        <v>68</v>
      </c>
      <c r="N3" s="102" t="s">
        <v>1</v>
      </c>
      <c r="O3" s="102" t="s">
        <v>57</v>
      </c>
      <c r="P3" s="102" t="s">
        <v>1</v>
      </c>
      <c r="Q3" s="102" t="s">
        <v>60</v>
      </c>
      <c r="R3" s="102" t="s">
        <v>1</v>
      </c>
      <c r="S3" s="102" t="s">
        <v>52</v>
      </c>
      <c r="T3" s="102" t="s">
        <v>1</v>
      </c>
      <c r="U3" s="102" t="s">
        <v>64</v>
      </c>
    </row>
    <row r="4" spans="1:21" ht="115.5" customHeight="1">
      <c r="A4" s="40"/>
      <c r="B4" s="102"/>
      <c r="C4" s="102"/>
      <c r="D4" s="26" t="s">
        <v>49</v>
      </c>
      <c r="E4" s="26" t="s">
        <v>50</v>
      </c>
      <c r="F4" s="26" t="s">
        <v>101</v>
      </c>
      <c r="G4" s="26" t="s">
        <v>100</v>
      </c>
      <c r="H4" s="26" t="s">
        <v>56</v>
      </c>
      <c r="I4" s="102"/>
      <c r="J4" s="106"/>
      <c r="K4" s="102"/>
      <c r="L4" s="102"/>
      <c r="M4" s="102"/>
      <c r="N4" s="102"/>
      <c r="O4" s="102"/>
      <c r="P4" s="102"/>
      <c r="Q4" s="102"/>
      <c r="R4" s="102"/>
      <c r="S4" s="102"/>
      <c r="T4" s="102"/>
      <c r="U4" s="102"/>
    </row>
    <row r="5" spans="1:21" ht="24">
      <c r="A5" s="65" t="s">
        <v>173</v>
      </c>
      <c r="B5" s="34">
        <v>162000</v>
      </c>
      <c r="C5" s="34">
        <v>22339</v>
      </c>
      <c r="D5" s="34">
        <v>8696</v>
      </c>
      <c r="E5" s="34">
        <v>72970</v>
      </c>
      <c r="F5" s="34">
        <v>80</v>
      </c>
      <c r="G5" s="34">
        <v>220</v>
      </c>
      <c r="H5" s="34">
        <v>34</v>
      </c>
      <c r="I5" s="34">
        <v>325386</v>
      </c>
      <c r="J5" s="34">
        <v>247747</v>
      </c>
      <c r="K5" s="34">
        <v>5686</v>
      </c>
      <c r="L5" s="34">
        <v>5346</v>
      </c>
      <c r="M5" s="34">
        <v>22</v>
      </c>
      <c r="N5" s="34">
        <v>4</v>
      </c>
      <c r="O5" s="34">
        <v>436</v>
      </c>
      <c r="P5" s="34">
        <v>12</v>
      </c>
      <c r="Q5" s="34">
        <v>244</v>
      </c>
      <c r="R5" s="34">
        <v>363</v>
      </c>
      <c r="S5" s="34">
        <v>95720</v>
      </c>
      <c r="T5" s="34">
        <v>29</v>
      </c>
      <c r="U5" s="34">
        <v>2034</v>
      </c>
    </row>
    <row r="6" spans="1:21" ht="12.75">
      <c r="A6" s="65">
        <v>2010</v>
      </c>
      <c r="B6" s="34">
        <v>180917</v>
      </c>
      <c r="C6" s="34">
        <v>17578</v>
      </c>
      <c r="D6" s="34">
        <v>19169</v>
      </c>
      <c r="E6" s="34">
        <v>64369</v>
      </c>
      <c r="F6" s="34">
        <v>120</v>
      </c>
      <c r="G6" s="34">
        <v>321</v>
      </c>
      <c r="H6" s="34">
        <v>23</v>
      </c>
      <c r="I6" s="34">
        <v>324257</v>
      </c>
      <c r="J6" s="34">
        <v>145379</v>
      </c>
      <c r="K6" s="34">
        <v>8961</v>
      </c>
      <c r="L6" s="34">
        <v>6090</v>
      </c>
      <c r="M6" s="34">
        <v>34</v>
      </c>
      <c r="N6" s="34">
        <v>11</v>
      </c>
      <c r="O6" s="34">
        <v>673</v>
      </c>
      <c r="P6" s="34">
        <v>23</v>
      </c>
      <c r="Q6" s="34">
        <v>359</v>
      </c>
      <c r="R6" s="34">
        <v>541</v>
      </c>
      <c r="S6" s="34">
        <v>165000</v>
      </c>
      <c r="T6" s="34">
        <v>35</v>
      </c>
      <c r="U6" s="34">
        <v>2142</v>
      </c>
    </row>
    <row r="7" spans="1:21" ht="12.75">
      <c r="A7" s="65">
        <v>2011</v>
      </c>
      <c r="B7" s="34">
        <v>188891</v>
      </c>
      <c r="C7" s="34">
        <v>26585</v>
      </c>
      <c r="D7" s="34">
        <v>43636</v>
      </c>
      <c r="E7" s="34">
        <v>42676</v>
      </c>
      <c r="F7" s="34">
        <v>178</v>
      </c>
      <c r="G7" s="34">
        <v>411</v>
      </c>
      <c r="H7" s="34">
        <v>123</v>
      </c>
      <c r="I7" s="34">
        <v>299086</v>
      </c>
      <c r="J7" s="34">
        <v>320536</v>
      </c>
      <c r="K7" s="34">
        <v>7580</v>
      </c>
      <c r="L7" s="34">
        <v>5583</v>
      </c>
      <c r="M7" s="34">
        <v>24</v>
      </c>
      <c r="N7" s="34">
        <v>8</v>
      </c>
      <c r="O7" s="34">
        <v>801</v>
      </c>
      <c r="P7" s="34">
        <v>27</v>
      </c>
      <c r="Q7" s="34">
        <v>402</v>
      </c>
      <c r="R7" s="34">
        <v>628</v>
      </c>
      <c r="S7" s="34">
        <v>190866</v>
      </c>
      <c r="T7" s="34">
        <v>55</v>
      </c>
      <c r="U7" s="34">
        <v>3028</v>
      </c>
    </row>
    <row r="8" spans="1:21" ht="12.75">
      <c r="A8" s="65">
        <v>2012</v>
      </c>
      <c r="B8" s="34">
        <v>178890</v>
      </c>
      <c r="C8" s="34">
        <v>5478</v>
      </c>
      <c r="D8" s="34">
        <v>64865</v>
      </c>
      <c r="E8" s="34">
        <v>44765</v>
      </c>
      <c r="F8" s="34">
        <v>260</v>
      </c>
      <c r="G8" s="34">
        <v>432</v>
      </c>
      <c r="H8" s="34">
        <v>78</v>
      </c>
      <c r="I8" s="34">
        <v>353563</v>
      </c>
      <c r="J8" s="34">
        <v>352476</v>
      </c>
      <c r="K8" s="34">
        <v>5637</v>
      </c>
      <c r="L8" s="34">
        <v>7790</v>
      </c>
      <c r="M8" s="34">
        <v>45</v>
      </c>
      <c r="N8" s="34">
        <v>10</v>
      </c>
      <c r="O8" s="34">
        <v>568</v>
      </c>
      <c r="P8" s="34">
        <v>35</v>
      </c>
      <c r="Q8" s="34">
        <v>657</v>
      </c>
      <c r="R8" s="34">
        <v>1098</v>
      </c>
      <c r="S8" s="34">
        <v>230410</v>
      </c>
      <c r="T8" s="34">
        <v>62</v>
      </c>
      <c r="U8" s="34">
        <v>4381</v>
      </c>
    </row>
    <row r="9" spans="1:21" ht="12.75">
      <c r="A9" s="65">
        <v>2013</v>
      </c>
      <c r="B9" s="34">
        <v>162067</v>
      </c>
      <c r="C9" s="34">
        <v>6377</v>
      </c>
      <c r="D9" s="34">
        <v>45325</v>
      </c>
      <c r="E9" s="34">
        <v>32417</v>
      </c>
      <c r="F9" s="34">
        <v>270</v>
      </c>
      <c r="G9" s="34">
        <v>564</v>
      </c>
      <c r="H9" s="34">
        <v>57</v>
      </c>
      <c r="I9" s="34">
        <v>319790</v>
      </c>
      <c r="J9" s="34">
        <v>466368</v>
      </c>
      <c r="K9" s="34">
        <v>4032</v>
      </c>
      <c r="L9" s="34">
        <v>6765</v>
      </c>
      <c r="M9" s="34">
        <v>67</v>
      </c>
      <c r="N9" s="34">
        <v>13</v>
      </c>
      <c r="O9" s="34">
        <v>565</v>
      </c>
      <c r="P9" s="34">
        <v>22</v>
      </c>
      <c r="Q9" s="34">
        <v>308</v>
      </c>
      <c r="R9" s="34">
        <v>436</v>
      </c>
      <c r="S9" s="34">
        <v>195000</v>
      </c>
      <c r="T9" s="34">
        <v>71</v>
      </c>
      <c r="U9" s="34">
        <v>3896</v>
      </c>
    </row>
    <row r="10" spans="1:21" ht="24">
      <c r="A10" s="65" t="s">
        <v>171</v>
      </c>
      <c r="B10" s="34">
        <v>163048</v>
      </c>
      <c r="C10" s="58">
        <v>8639</v>
      </c>
      <c r="D10" s="58">
        <v>52077</v>
      </c>
      <c r="E10" s="34">
        <v>64242</v>
      </c>
      <c r="F10" s="34">
        <v>280</v>
      </c>
      <c r="G10" s="34">
        <v>627</v>
      </c>
      <c r="H10" s="34">
        <v>132</v>
      </c>
      <c r="I10" s="58">
        <v>311206</v>
      </c>
      <c r="J10" s="58">
        <v>527084</v>
      </c>
      <c r="K10" s="58">
        <v>4965</v>
      </c>
      <c r="L10" s="58">
        <v>5333</v>
      </c>
      <c r="M10" s="34">
        <v>45</v>
      </c>
      <c r="N10" s="34">
        <v>5</v>
      </c>
      <c r="O10" s="34">
        <v>335</v>
      </c>
      <c r="P10" s="34">
        <v>29</v>
      </c>
      <c r="Q10" s="34">
        <v>425</v>
      </c>
      <c r="R10" s="34">
        <v>786</v>
      </c>
      <c r="S10" s="34">
        <v>145334</v>
      </c>
      <c r="T10" s="34">
        <v>47</v>
      </c>
      <c r="U10" s="34">
        <v>3069</v>
      </c>
    </row>
    <row r="11" spans="1:21" s="6" customFormat="1" ht="12.75">
      <c r="A11" s="77" t="s">
        <v>117</v>
      </c>
      <c r="B11" s="76">
        <v>163048</v>
      </c>
      <c r="C11" s="59">
        <v>8639</v>
      </c>
      <c r="D11" s="59">
        <v>52077</v>
      </c>
      <c r="E11" s="59">
        <v>83758</v>
      </c>
      <c r="F11" s="76">
        <v>280</v>
      </c>
      <c r="G11" s="76">
        <v>627</v>
      </c>
      <c r="H11" s="76">
        <v>132</v>
      </c>
      <c r="I11" s="59">
        <v>311206</v>
      </c>
      <c r="J11" s="59">
        <v>527084</v>
      </c>
      <c r="K11" s="59">
        <v>4965</v>
      </c>
      <c r="L11" s="59">
        <v>5333</v>
      </c>
      <c r="M11" s="76">
        <v>45</v>
      </c>
      <c r="N11" s="76">
        <f>SUM(N5:N10)</f>
        <v>51</v>
      </c>
      <c r="O11" s="76">
        <f aca="true" t="shared" si="0" ref="O11:U11">SUM(O5:O10)</f>
        <v>3378</v>
      </c>
      <c r="P11" s="76">
        <f t="shared" si="0"/>
        <v>148</v>
      </c>
      <c r="Q11" s="76">
        <f t="shared" si="0"/>
        <v>2395</v>
      </c>
      <c r="R11" s="76">
        <f t="shared" si="0"/>
        <v>3852</v>
      </c>
      <c r="S11" s="76">
        <f t="shared" si="0"/>
        <v>1022330</v>
      </c>
      <c r="T11" s="76">
        <f t="shared" si="0"/>
        <v>299</v>
      </c>
      <c r="U11" s="76">
        <f t="shared" si="0"/>
        <v>18550</v>
      </c>
    </row>
    <row r="12" spans="2:19" ht="12.75">
      <c r="B12" s="4"/>
      <c r="C12" s="4"/>
      <c r="D12" s="4"/>
      <c r="E12" s="4"/>
      <c r="F12" s="4"/>
      <c r="G12" s="4"/>
      <c r="H12" s="4"/>
      <c r="I12" s="4"/>
      <c r="J12" s="4"/>
      <c r="K12" s="4"/>
      <c r="L12" s="4"/>
      <c r="M12" s="4"/>
      <c r="N12" s="4"/>
      <c r="O12" s="4"/>
      <c r="P12" s="4"/>
      <c r="Q12" s="4"/>
      <c r="R12" s="4"/>
      <c r="S12" s="4"/>
    </row>
  </sheetData>
  <sheetProtection/>
  <mergeCells count="23">
    <mergeCell ref="J3:J4"/>
    <mergeCell ref="O3:O4"/>
    <mergeCell ref="B1:U1"/>
    <mergeCell ref="N2:O2"/>
    <mergeCell ref="B3:B4"/>
    <mergeCell ref="C3:C4"/>
    <mergeCell ref="N3:N4"/>
    <mergeCell ref="T3:T4"/>
    <mergeCell ref="L3:L4"/>
    <mergeCell ref="D3:H3"/>
    <mergeCell ref="U3:U4"/>
    <mergeCell ref="I2:M2"/>
    <mergeCell ref="B2:H2"/>
    <mergeCell ref="T2:U2"/>
    <mergeCell ref="Q3:Q4"/>
    <mergeCell ref="M3:M4"/>
    <mergeCell ref="R3:R4"/>
    <mergeCell ref="I3:I4"/>
    <mergeCell ref="S3:S4"/>
    <mergeCell ref="R2:S2"/>
    <mergeCell ref="P2:Q2"/>
    <mergeCell ref="P3:P4"/>
    <mergeCell ref="K3:K4"/>
  </mergeCells>
  <printOptions/>
  <pageMargins left="0.25" right="0.25" top="0.5" bottom="0.5"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23"/>
  <sheetViews>
    <sheetView tabSelected="1" zoomScalePageLayoutView="0" workbookViewId="0" topLeftCell="A1">
      <selection activeCell="Y13" sqref="Y13"/>
    </sheetView>
  </sheetViews>
  <sheetFormatPr defaultColWidth="9.140625" defaultRowHeight="12.75"/>
  <cols>
    <col min="1" max="1" width="14.421875" style="0" customWidth="1"/>
    <col min="2" max="2" width="6.7109375" style="0" customWidth="1"/>
    <col min="3" max="3" width="7.140625" style="0" customWidth="1"/>
    <col min="4" max="4" width="6.421875" style="0" customWidth="1"/>
    <col min="5" max="5" width="4.7109375" style="0" customWidth="1"/>
    <col min="6" max="6" width="4.421875" style="0" customWidth="1"/>
    <col min="7" max="7" width="4.57421875" style="0" customWidth="1"/>
    <col min="8" max="8" width="5.140625" style="0" customWidth="1"/>
    <col min="9" max="9" width="7.57421875" style="0" customWidth="1"/>
    <col min="10" max="10" width="5.7109375" style="0" customWidth="1"/>
    <col min="11" max="11" width="6.57421875" style="0" customWidth="1"/>
    <col min="12" max="12" width="6.421875" style="0" customWidth="1"/>
    <col min="13" max="13" width="7.7109375" style="0" customWidth="1"/>
    <col min="14" max="14" width="7.00390625" style="0" customWidth="1"/>
    <col min="15" max="15" width="5.421875" style="0" customWidth="1"/>
    <col min="16" max="16" width="6.28125" style="0" customWidth="1"/>
    <col min="17" max="17" width="4.421875" style="0" customWidth="1"/>
    <col min="18" max="18" width="4.7109375" style="0" customWidth="1"/>
    <col min="19" max="19" width="6.00390625" style="0" customWidth="1"/>
    <col min="20" max="21" width="5.00390625" style="0" customWidth="1"/>
    <col min="22" max="22" width="5.57421875" style="0" customWidth="1"/>
  </cols>
  <sheetData>
    <row r="1" spans="1:31" ht="35.25" customHeight="1">
      <c r="A1" s="4"/>
      <c r="B1" s="107" t="s">
        <v>90</v>
      </c>
      <c r="C1" s="107"/>
      <c r="D1" s="107"/>
      <c r="E1" s="100"/>
      <c r="F1" s="107"/>
      <c r="G1" s="107"/>
      <c r="H1" s="107"/>
      <c r="I1" s="107"/>
      <c r="J1" s="107"/>
      <c r="K1" s="107"/>
      <c r="L1" s="107"/>
      <c r="M1" s="107"/>
      <c r="N1" s="107"/>
      <c r="O1" s="107"/>
      <c r="P1" s="107"/>
      <c r="Q1" s="107"/>
      <c r="R1" s="107"/>
      <c r="S1" s="107"/>
      <c r="T1" s="107"/>
      <c r="U1" s="107"/>
      <c r="V1" s="107"/>
      <c r="W1" s="107"/>
      <c r="X1" s="12"/>
      <c r="Y1" s="12"/>
      <c r="Z1" s="12"/>
      <c r="AA1" s="12"/>
      <c r="AB1" s="12"/>
      <c r="AC1" s="12"/>
      <c r="AD1" s="12"/>
      <c r="AE1" s="12"/>
    </row>
    <row r="2" spans="1:23" ht="43.5" customHeight="1">
      <c r="A2" s="28" t="s">
        <v>106</v>
      </c>
      <c r="B2" s="108" t="s">
        <v>99</v>
      </c>
      <c r="C2" s="111" t="s">
        <v>86</v>
      </c>
      <c r="D2" s="112"/>
      <c r="E2" s="110" t="s">
        <v>54</v>
      </c>
      <c r="F2" s="110"/>
      <c r="G2" s="110" t="s">
        <v>55</v>
      </c>
      <c r="H2" s="110"/>
      <c r="I2" s="110" t="s">
        <v>91</v>
      </c>
      <c r="J2" s="110" t="s">
        <v>89</v>
      </c>
      <c r="K2" s="113" t="s">
        <v>103</v>
      </c>
      <c r="L2" s="114"/>
      <c r="M2" s="113" t="s">
        <v>92</v>
      </c>
      <c r="N2" s="114"/>
      <c r="O2" s="110" t="s">
        <v>93</v>
      </c>
      <c r="P2" s="110"/>
      <c r="Q2" s="110" t="s">
        <v>96</v>
      </c>
      <c r="R2" s="110"/>
      <c r="S2" s="110" t="s">
        <v>97</v>
      </c>
      <c r="T2" s="110"/>
      <c r="U2" s="110" t="s">
        <v>98</v>
      </c>
      <c r="V2" s="110"/>
      <c r="W2" s="4"/>
    </row>
    <row r="3" spans="1:23" ht="90">
      <c r="A3" s="27"/>
      <c r="B3" s="109"/>
      <c r="C3" s="35" t="s">
        <v>87</v>
      </c>
      <c r="D3" s="36" t="s">
        <v>88</v>
      </c>
      <c r="E3" s="26" t="s">
        <v>87</v>
      </c>
      <c r="F3" s="26" t="s">
        <v>88</v>
      </c>
      <c r="G3" s="26" t="s">
        <v>87</v>
      </c>
      <c r="H3" s="26" t="s">
        <v>88</v>
      </c>
      <c r="I3" s="26" t="s">
        <v>87</v>
      </c>
      <c r="J3" s="26" t="s">
        <v>88</v>
      </c>
      <c r="K3" s="26" t="s">
        <v>87</v>
      </c>
      <c r="L3" s="26" t="s">
        <v>88</v>
      </c>
      <c r="M3" s="26" t="s">
        <v>87</v>
      </c>
      <c r="N3" s="26" t="s">
        <v>88</v>
      </c>
      <c r="O3" s="33" t="s">
        <v>94</v>
      </c>
      <c r="P3" s="33" t="s">
        <v>95</v>
      </c>
      <c r="Q3" s="26" t="s">
        <v>104</v>
      </c>
      <c r="R3" s="26" t="s">
        <v>105</v>
      </c>
      <c r="S3" s="26" t="s">
        <v>87</v>
      </c>
      <c r="T3" s="26" t="s">
        <v>88</v>
      </c>
      <c r="U3" s="26" t="s">
        <v>87</v>
      </c>
      <c r="V3" s="26" t="s">
        <v>88</v>
      </c>
      <c r="W3" s="4"/>
    </row>
    <row r="4" spans="1:25" ht="12.75">
      <c r="A4" s="13" t="s">
        <v>108</v>
      </c>
      <c r="B4" s="41">
        <v>438</v>
      </c>
      <c r="C4" s="46" t="s">
        <v>143</v>
      </c>
      <c r="D4" s="43"/>
      <c r="E4" s="43"/>
      <c r="F4" s="45"/>
      <c r="G4" s="41">
        <v>13</v>
      </c>
      <c r="H4" s="41">
        <v>390</v>
      </c>
      <c r="I4" s="46" t="s">
        <v>144</v>
      </c>
      <c r="J4" s="46" t="s">
        <v>145</v>
      </c>
      <c r="K4" s="41">
        <v>15</v>
      </c>
      <c r="L4" s="41">
        <v>1</v>
      </c>
      <c r="M4" s="41">
        <v>188</v>
      </c>
      <c r="N4" s="41">
        <v>0</v>
      </c>
      <c r="O4" s="41">
        <v>75</v>
      </c>
      <c r="P4" s="41">
        <v>14</v>
      </c>
      <c r="Q4" s="41"/>
      <c r="R4" s="41"/>
      <c r="S4" s="41"/>
      <c r="T4" s="41"/>
      <c r="U4" s="41">
        <v>267</v>
      </c>
      <c r="V4" s="41">
        <v>7</v>
      </c>
      <c r="W4" s="4"/>
      <c r="X4">
        <v>146</v>
      </c>
      <c r="Y4" s="62">
        <v>188</v>
      </c>
    </row>
    <row r="5" spans="1:25" ht="12.75">
      <c r="A5" s="7" t="s">
        <v>109</v>
      </c>
      <c r="B5" s="43">
        <v>189</v>
      </c>
      <c r="C5" s="43" t="s">
        <v>155</v>
      </c>
      <c r="D5" s="43"/>
      <c r="E5" s="41">
        <v>0</v>
      </c>
      <c r="F5" s="41">
        <v>0</v>
      </c>
      <c r="G5" s="41"/>
      <c r="H5" s="41"/>
      <c r="I5" s="41" t="s">
        <v>156</v>
      </c>
      <c r="J5" s="41">
        <v>0</v>
      </c>
      <c r="K5" s="46" t="s">
        <v>157</v>
      </c>
      <c r="L5" s="41">
        <v>0</v>
      </c>
      <c r="M5" s="46" t="s">
        <v>158</v>
      </c>
      <c r="N5" s="41"/>
      <c r="O5" s="41">
        <v>0</v>
      </c>
      <c r="P5" s="41">
        <v>14</v>
      </c>
      <c r="Q5" s="41">
        <v>41</v>
      </c>
      <c r="R5" s="41"/>
      <c r="S5" s="41"/>
      <c r="T5" s="41"/>
      <c r="U5" s="46" t="s">
        <v>159</v>
      </c>
      <c r="V5" s="41"/>
      <c r="W5" s="4"/>
      <c r="X5">
        <v>41</v>
      </c>
      <c r="Y5">
        <v>25</v>
      </c>
    </row>
    <row r="6" spans="1:25" ht="15" customHeight="1">
      <c r="A6" s="7" t="s">
        <v>110</v>
      </c>
      <c r="B6" s="43">
        <v>477</v>
      </c>
      <c r="C6" s="43" t="s">
        <v>136</v>
      </c>
      <c r="D6" s="43" t="s">
        <v>136</v>
      </c>
      <c r="E6" s="43">
        <v>0</v>
      </c>
      <c r="F6" s="43">
        <v>0</v>
      </c>
      <c r="G6" s="43">
        <v>0</v>
      </c>
      <c r="H6" s="43">
        <v>0</v>
      </c>
      <c r="I6" s="43">
        <v>56</v>
      </c>
      <c r="J6" s="43">
        <v>1.167</v>
      </c>
      <c r="K6" s="49" t="s">
        <v>137</v>
      </c>
      <c r="L6" s="61" t="s">
        <v>169</v>
      </c>
      <c r="M6" s="43" t="s">
        <v>141</v>
      </c>
      <c r="N6" s="43" t="s">
        <v>142</v>
      </c>
      <c r="O6" s="43">
        <v>0</v>
      </c>
      <c r="P6" s="43" t="s">
        <v>138</v>
      </c>
      <c r="Q6" s="43">
        <v>0</v>
      </c>
      <c r="R6" s="43">
        <v>0</v>
      </c>
      <c r="S6" s="43" t="s">
        <v>139</v>
      </c>
      <c r="T6" s="43"/>
      <c r="U6" s="50"/>
      <c r="V6" s="51" t="s">
        <v>140</v>
      </c>
      <c r="W6" s="4"/>
      <c r="X6">
        <v>56</v>
      </c>
      <c r="Y6">
        <v>241</v>
      </c>
    </row>
    <row r="7" spans="1:25" ht="12.75">
      <c r="A7" s="7" t="s">
        <v>107</v>
      </c>
      <c r="B7" s="42">
        <v>456</v>
      </c>
      <c r="C7" s="42" t="s">
        <v>160</v>
      </c>
      <c r="D7" s="52" t="s">
        <v>161</v>
      </c>
      <c r="E7" s="42">
        <v>0</v>
      </c>
      <c r="F7" s="42">
        <v>0</v>
      </c>
      <c r="G7" s="42">
        <v>203</v>
      </c>
      <c r="H7" s="42">
        <v>0</v>
      </c>
      <c r="I7" s="42" t="s">
        <v>162</v>
      </c>
      <c r="J7" s="42">
        <v>0</v>
      </c>
      <c r="K7" s="42" t="s">
        <v>163</v>
      </c>
      <c r="L7" s="42">
        <v>0</v>
      </c>
      <c r="M7" s="42" t="s">
        <v>164</v>
      </c>
      <c r="N7" s="52" t="s">
        <v>165</v>
      </c>
      <c r="O7" s="42">
        <v>0</v>
      </c>
      <c r="P7" s="42">
        <v>13</v>
      </c>
      <c r="Q7" s="42">
        <v>0</v>
      </c>
      <c r="R7" s="42">
        <v>0</v>
      </c>
      <c r="S7" s="42">
        <v>0</v>
      </c>
      <c r="T7" s="42">
        <v>0</v>
      </c>
      <c r="U7" s="52" t="s">
        <v>166</v>
      </c>
      <c r="V7" s="53">
        <v>0</v>
      </c>
      <c r="W7" s="4"/>
      <c r="X7" s="60">
        <v>71</v>
      </c>
      <c r="Y7" s="60">
        <v>159</v>
      </c>
    </row>
    <row r="8" spans="1:25" s="30" customFormat="1" ht="12.75">
      <c r="A8" s="29" t="s">
        <v>111</v>
      </c>
      <c r="B8" s="54">
        <v>329</v>
      </c>
      <c r="C8" s="54"/>
      <c r="D8" s="54"/>
      <c r="E8" s="44">
        <v>0</v>
      </c>
      <c r="F8" s="44">
        <v>0</v>
      </c>
      <c r="G8" s="44">
        <v>0</v>
      </c>
      <c r="H8" s="44">
        <v>0</v>
      </c>
      <c r="I8" s="54" t="s">
        <v>118</v>
      </c>
      <c r="J8" s="54">
        <v>86</v>
      </c>
      <c r="K8" s="55" t="s">
        <v>119</v>
      </c>
      <c r="L8" s="44">
        <v>0</v>
      </c>
      <c r="M8" s="55" t="s">
        <v>120</v>
      </c>
      <c r="N8" s="44">
        <v>0</v>
      </c>
      <c r="O8" s="44">
        <v>0</v>
      </c>
      <c r="P8" s="55" t="s">
        <v>121</v>
      </c>
      <c r="Q8" s="44">
        <v>0</v>
      </c>
      <c r="R8" s="44">
        <v>0</v>
      </c>
      <c r="S8" s="55" t="s">
        <v>122</v>
      </c>
      <c r="T8" s="44">
        <v>0</v>
      </c>
      <c r="U8" s="55" t="s">
        <v>123</v>
      </c>
      <c r="V8" s="44">
        <v>0</v>
      </c>
      <c r="W8" s="48"/>
      <c r="X8" s="30">
        <v>44</v>
      </c>
      <c r="Y8" s="30">
        <v>15</v>
      </c>
    </row>
    <row r="9" spans="1:25" ht="12.75">
      <c r="A9" s="29" t="s">
        <v>112</v>
      </c>
      <c r="B9" s="54">
        <v>120</v>
      </c>
      <c r="C9" s="54"/>
      <c r="D9" s="54"/>
      <c r="E9" s="44">
        <v>0</v>
      </c>
      <c r="F9" s="44">
        <v>0</v>
      </c>
      <c r="G9" s="44">
        <v>1</v>
      </c>
      <c r="H9" s="44">
        <v>0</v>
      </c>
      <c r="I9" s="44" t="s">
        <v>131</v>
      </c>
      <c r="J9" s="44">
        <v>0</v>
      </c>
      <c r="K9" s="44" t="s">
        <v>135</v>
      </c>
      <c r="L9" s="44">
        <v>0</v>
      </c>
      <c r="M9" s="44" t="s">
        <v>134</v>
      </c>
      <c r="N9" s="44">
        <v>0</v>
      </c>
      <c r="O9" s="44">
        <v>11</v>
      </c>
      <c r="P9" s="44">
        <v>9</v>
      </c>
      <c r="Q9" s="44">
        <v>0</v>
      </c>
      <c r="R9" s="44">
        <v>0</v>
      </c>
      <c r="S9" s="44" t="s">
        <v>132</v>
      </c>
      <c r="T9" s="44">
        <v>0</v>
      </c>
      <c r="U9" s="44" t="s">
        <v>133</v>
      </c>
      <c r="V9" s="44">
        <v>0</v>
      </c>
      <c r="W9" s="48"/>
      <c r="X9">
        <v>70</v>
      </c>
      <c r="Y9" s="63">
        <v>3</v>
      </c>
    </row>
    <row r="10" spans="1:25" ht="12.75">
      <c r="A10" s="7" t="s">
        <v>113</v>
      </c>
      <c r="B10" s="43">
        <v>126</v>
      </c>
      <c r="C10" s="43"/>
      <c r="D10" s="43"/>
      <c r="E10" s="41"/>
      <c r="F10" s="41"/>
      <c r="G10" s="41"/>
      <c r="H10" s="41"/>
      <c r="I10" s="41"/>
      <c r="J10" s="41"/>
      <c r="K10" s="41"/>
      <c r="L10" s="41"/>
      <c r="M10" s="41"/>
      <c r="N10" s="41"/>
      <c r="O10" s="41"/>
      <c r="P10" s="41"/>
      <c r="Q10" s="41"/>
      <c r="R10" s="41"/>
      <c r="S10" s="41"/>
      <c r="T10" s="41"/>
      <c r="U10" s="41"/>
      <c r="V10" s="41"/>
      <c r="W10" s="4"/>
      <c r="X10">
        <v>89</v>
      </c>
      <c r="Y10">
        <v>197</v>
      </c>
    </row>
    <row r="11" spans="1:25" ht="12.75">
      <c r="A11" s="7" t="s">
        <v>114</v>
      </c>
      <c r="B11" s="43">
        <v>99</v>
      </c>
      <c r="C11" s="43"/>
      <c r="D11" s="43"/>
      <c r="E11" s="41">
        <v>0</v>
      </c>
      <c r="F11" s="41">
        <v>0</v>
      </c>
      <c r="G11" s="55" t="s">
        <v>124</v>
      </c>
      <c r="H11" s="41">
        <v>0</v>
      </c>
      <c r="I11" s="55" t="s">
        <v>125</v>
      </c>
      <c r="J11" s="41">
        <v>0</v>
      </c>
      <c r="K11" s="55" t="s">
        <v>126</v>
      </c>
      <c r="L11" s="41">
        <v>0</v>
      </c>
      <c r="M11" s="55" t="s">
        <v>127</v>
      </c>
      <c r="N11" s="55" t="s">
        <v>128</v>
      </c>
      <c r="O11" s="41">
        <v>0</v>
      </c>
      <c r="P11" s="55">
        <v>18</v>
      </c>
      <c r="Q11" s="41">
        <v>0</v>
      </c>
      <c r="R11" s="41">
        <v>0</v>
      </c>
      <c r="S11" s="55" t="s">
        <v>129</v>
      </c>
      <c r="T11" s="41">
        <v>0</v>
      </c>
      <c r="U11" s="55" t="s">
        <v>130</v>
      </c>
      <c r="V11" s="41">
        <v>0</v>
      </c>
      <c r="W11" s="4"/>
      <c r="X11">
        <f>SUM(X4:X10)</f>
        <v>517</v>
      </c>
      <c r="Y11">
        <v>1</v>
      </c>
    </row>
    <row r="12" spans="1:25" ht="12.75">
      <c r="A12" s="7" t="s">
        <v>115</v>
      </c>
      <c r="B12" s="43">
        <v>65</v>
      </c>
      <c r="C12" s="43"/>
      <c r="D12" s="43"/>
      <c r="E12" s="41"/>
      <c r="F12" s="41"/>
      <c r="G12" s="41"/>
      <c r="H12" s="41"/>
      <c r="I12" s="41"/>
      <c r="J12" s="41"/>
      <c r="K12" s="41"/>
      <c r="L12" s="41"/>
      <c r="M12" s="41"/>
      <c r="N12" s="41"/>
      <c r="O12" s="41"/>
      <c r="P12" s="41"/>
      <c r="Q12" s="41"/>
      <c r="R12" s="41"/>
      <c r="S12" s="41"/>
      <c r="T12" s="41"/>
      <c r="U12" s="41"/>
      <c r="V12" s="41"/>
      <c r="W12" s="4"/>
      <c r="Y12" s="64">
        <f>SUM(Y4:Y11)</f>
        <v>829</v>
      </c>
    </row>
    <row r="13" spans="1:23" ht="12.75">
      <c r="A13" s="7" t="s">
        <v>116</v>
      </c>
      <c r="B13" s="43">
        <v>49</v>
      </c>
      <c r="C13" s="43"/>
      <c r="D13" s="43"/>
      <c r="E13" s="41">
        <v>0</v>
      </c>
      <c r="F13" s="41">
        <v>0</v>
      </c>
      <c r="G13" s="41">
        <v>0</v>
      </c>
      <c r="H13" s="41">
        <v>0</v>
      </c>
      <c r="I13" s="41">
        <v>0</v>
      </c>
      <c r="J13" s="41">
        <v>0</v>
      </c>
      <c r="K13" s="41">
        <v>0</v>
      </c>
      <c r="L13" s="41">
        <v>0</v>
      </c>
      <c r="M13" s="41">
        <v>1</v>
      </c>
      <c r="N13" s="41"/>
      <c r="O13" s="41">
        <v>24</v>
      </c>
      <c r="P13" s="41">
        <v>2</v>
      </c>
      <c r="Q13" s="41">
        <v>0</v>
      </c>
      <c r="R13" s="41">
        <v>0</v>
      </c>
      <c r="S13" s="41">
        <v>0</v>
      </c>
      <c r="T13" s="41">
        <v>0</v>
      </c>
      <c r="U13" s="41">
        <v>0</v>
      </c>
      <c r="V13" s="41">
        <v>0</v>
      </c>
      <c r="W13" s="4"/>
    </row>
    <row r="14" spans="1:23" ht="12.75">
      <c r="A14" s="7" t="s">
        <v>154</v>
      </c>
      <c r="B14" s="32">
        <v>1438</v>
      </c>
      <c r="C14" s="32"/>
      <c r="D14" s="32"/>
      <c r="E14" s="32"/>
      <c r="F14" s="32"/>
      <c r="G14" s="32"/>
      <c r="H14" s="32"/>
      <c r="I14" s="32"/>
      <c r="J14" s="32"/>
      <c r="K14" s="32"/>
      <c r="L14" s="32"/>
      <c r="M14" s="32"/>
      <c r="N14" s="32"/>
      <c r="O14" s="32"/>
      <c r="P14" s="32"/>
      <c r="Q14" s="41"/>
      <c r="R14" s="41"/>
      <c r="S14" s="41"/>
      <c r="T14" s="41"/>
      <c r="U14" s="41"/>
      <c r="V14" s="41"/>
      <c r="W14" s="4"/>
    </row>
    <row r="15" spans="1:23" ht="12.75">
      <c r="A15" s="7" t="s">
        <v>146</v>
      </c>
      <c r="B15" s="32">
        <v>7</v>
      </c>
      <c r="C15" s="32"/>
      <c r="D15" s="32"/>
      <c r="E15" s="32"/>
      <c r="F15" s="32"/>
      <c r="G15" s="32"/>
      <c r="H15" s="32"/>
      <c r="I15" s="32"/>
      <c r="J15" s="32"/>
      <c r="K15" s="32"/>
      <c r="L15" s="32"/>
      <c r="M15" s="32"/>
      <c r="N15" s="32">
        <v>5</v>
      </c>
      <c r="O15" s="32"/>
      <c r="P15" s="32"/>
      <c r="Q15" s="41"/>
      <c r="R15" s="41"/>
      <c r="S15" s="41"/>
      <c r="T15" s="41"/>
      <c r="U15" s="41"/>
      <c r="V15" s="41"/>
      <c r="W15" s="4"/>
    </row>
    <row r="16" spans="1:23" ht="12.75">
      <c r="A16" s="7" t="s">
        <v>147</v>
      </c>
      <c r="B16" s="32">
        <v>12</v>
      </c>
      <c r="C16" s="32"/>
      <c r="D16" s="32"/>
      <c r="E16" s="32"/>
      <c r="F16" s="32"/>
      <c r="G16" s="32"/>
      <c r="H16" s="32"/>
      <c r="I16" s="32"/>
      <c r="J16" s="32"/>
      <c r="K16" s="32"/>
      <c r="L16" s="32"/>
      <c r="M16" s="32"/>
      <c r="N16" s="32"/>
      <c r="O16" s="32"/>
      <c r="P16" s="32"/>
      <c r="Q16" s="41"/>
      <c r="R16" s="41"/>
      <c r="S16" s="41"/>
      <c r="T16" s="41"/>
      <c r="U16" s="41"/>
      <c r="V16" s="41"/>
      <c r="W16" s="4"/>
    </row>
    <row r="17" spans="1:23" ht="12.75">
      <c r="A17" s="7" t="s">
        <v>148</v>
      </c>
      <c r="B17" s="32">
        <v>1</v>
      </c>
      <c r="C17" s="32"/>
      <c r="D17" s="32"/>
      <c r="E17" s="32"/>
      <c r="F17" s="32"/>
      <c r="G17" s="32"/>
      <c r="H17" s="32"/>
      <c r="I17" s="32"/>
      <c r="J17" s="32"/>
      <c r="K17" s="32"/>
      <c r="L17" s="32"/>
      <c r="M17" s="32"/>
      <c r="N17" s="32"/>
      <c r="O17" s="32"/>
      <c r="P17" s="32"/>
      <c r="Q17" s="41"/>
      <c r="R17" s="41"/>
      <c r="S17" s="41"/>
      <c r="T17" s="41"/>
      <c r="U17" s="41"/>
      <c r="V17" s="41"/>
      <c r="W17" s="4"/>
    </row>
    <row r="18" spans="1:23" ht="12.75">
      <c r="A18" s="7" t="s">
        <v>149</v>
      </c>
      <c r="B18" s="32">
        <v>1</v>
      </c>
      <c r="C18" s="32"/>
      <c r="D18" s="32"/>
      <c r="E18" s="32"/>
      <c r="F18" s="32"/>
      <c r="G18" s="32"/>
      <c r="H18" s="32"/>
      <c r="I18" s="32"/>
      <c r="J18" s="32"/>
      <c r="K18" s="32"/>
      <c r="L18" s="32"/>
      <c r="M18" s="32"/>
      <c r="N18" s="32"/>
      <c r="O18" s="32"/>
      <c r="P18" s="32"/>
      <c r="Q18" s="41"/>
      <c r="R18" s="41"/>
      <c r="S18" s="41"/>
      <c r="T18" s="41"/>
      <c r="U18" s="41"/>
      <c r="V18" s="41"/>
      <c r="W18" s="4"/>
    </row>
    <row r="19" spans="1:23" ht="12.75">
      <c r="A19" s="7" t="s">
        <v>150</v>
      </c>
      <c r="B19" s="32">
        <v>10</v>
      </c>
      <c r="C19" s="32"/>
      <c r="D19" s="32"/>
      <c r="E19" s="32"/>
      <c r="F19" s="32"/>
      <c r="G19" s="32"/>
      <c r="H19" s="32"/>
      <c r="I19" s="32"/>
      <c r="J19" s="32"/>
      <c r="K19" s="32"/>
      <c r="L19" s="32"/>
      <c r="M19" s="32"/>
      <c r="N19" s="32"/>
      <c r="O19" s="32"/>
      <c r="P19" s="32"/>
      <c r="Q19" s="41"/>
      <c r="R19" s="41"/>
      <c r="S19" s="41"/>
      <c r="T19" s="41"/>
      <c r="U19" s="41"/>
      <c r="V19" s="41"/>
      <c r="W19" s="4"/>
    </row>
    <row r="20" spans="1:23" ht="12.75">
      <c r="A20" s="7" t="s">
        <v>151</v>
      </c>
      <c r="B20" s="32">
        <v>1</v>
      </c>
      <c r="C20" s="32"/>
      <c r="D20" s="32"/>
      <c r="E20" s="32"/>
      <c r="F20" s="32"/>
      <c r="G20" s="32"/>
      <c r="H20" s="32"/>
      <c r="I20" s="32"/>
      <c r="J20" s="32"/>
      <c r="K20" s="32"/>
      <c r="L20" s="32"/>
      <c r="M20" s="32"/>
      <c r="N20" s="32"/>
      <c r="O20" s="32"/>
      <c r="P20" s="32"/>
      <c r="Q20" s="41"/>
      <c r="R20" s="41"/>
      <c r="S20" s="41"/>
      <c r="T20" s="41"/>
      <c r="U20" s="41"/>
      <c r="V20" s="41"/>
      <c r="W20" s="4"/>
    </row>
    <row r="21" spans="1:23" ht="12.75">
      <c r="A21" s="7" t="s">
        <v>152</v>
      </c>
      <c r="B21" s="32">
        <v>9</v>
      </c>
      <c r="C21" s="32"/>
      <c r="D21" s="32"/>
      <c r="E21" s="32"/>
      <c r="F21" s="32"/>
      <c r="G21" s="32"/>
      <c r="H21" s="32"/>
      <c r="I21" s="32"/>
      <c r="J21" s="32"/>
      <c r="K21" s="32"/>
      <c r="L21" s="32"/>
      <c r="M21" s="32"/>
      <c r="N21" s="32"/>
      <c r="O21" s="32"/>
      <c r="P21" s="32"/>
      <c r="Q21" s="41"/>
      <c r="R21" s="41"/>
      <c r="S21" s="41"/>
      <c r="T21" s="41"/>
      <c r="U21" s="41"/>
      <c r="V21" s="41"/>
      <c r="W21" s="4"/>
    </row>
    <row r="22" spans="1:23" ht="12.75">
      <c r="A22" s="7" t="s">
        <v>153</v>
      </c>
      <c r="B22" s="32">
        <v>25</v>
      </c>
      <c r="C22" s="32"/>
      <c r="D22" s="32"/>
      <c r="E22" s="32"/>
      <c r="F22" s="32"/>
      <c r="G22" s="32"/>
      <c r="H22" s="32"/>
      <c r="I22" s="32"/>
      <c r="J22" s="32"/>
      <c r="K22" s="32"/>
      <c r="L22" s="32"/>
      <c r="M22" s="32"/>
      <c r="N22" s="32"/>
      <c r="O22" s="32"/>
      <c r="P22" s="32"/>
      <c r="Q22" s="41"/>
      <c r="R22" s="41"/>
      <c r="S22" s="41"/>
      <c r="T22" s="41"/>
      <c r="U22" s="41"/>
      <c r="V22" s="41"/>
      <c r="W22" s="4"/>
    </row>
    <row r="23" spans="1:23" ht="15.75">
      <c r="A23" s="14" t="s">
        <v>117</v>
      </c>
      <c r="B23" s="47">
        <f>SUM(B4:B22)</f>
        <v>3852</v>
      </c>
      <c r="C23" s="31"/>
      <c r="D23" s="31"/>
      <c r="E23" s="41"/>
      <c r="F23" s="41"/>
      <c r="G23" s="41"/>
      <c r="H23" s="41"/>
      <c r="I23" s="41">
        <v>517</v>
      </c>
      <c r="J23" s="41"/>
      <c r="K23" s="41"/>
      <c r="L23" s="41"/>
      <c r="M23" s="41"/>
      <c r="N23" s="41"/>
      <c r="O23" s="41"/>
      <c r="P23" s="41"/>
      <c r="Q23" s="41"/>
      <c r="R23" s="41"/>
      <c r="S23" s="41"/>
      <c r="T23" s="41"/>
      <c r="U23" s="41"/>
      <c r="V23" s="41"/>
      <c r="W23" s="4"/>
    </row>
  </sheetData>
  <sheetProtection/>
  <mergeCells count="12">
    <mergeCell ref="S2:T2"/>
    <mergeCell ref="U2:V2"/>
    <mergeCell ref="B1:W1"/>
    <mergeCell ref="B2:B3"/>
    <mergeCell ref="E2:F2"/>
    <mergeCell ref="G2:H2"/>
    <mergeCell ref="C2:D2"/>
    <mergeCell ref="I2:J2"/>
    <mergeCell ref="M2:N2"/>
    <mergeCell ref="K2:L2"/>
    <mergeCell ref="O2:P2"/>
    <mergeCell ref="Q2:R2"/>
  </mergeCells>
  <printOptions/>
  <pageMargins left="0.2" right="0.2"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User</cp:lastModifiedBy>
  <cp:lastPrinted>2014-10-03T06:52:57Z</cp:lastPrinted>
  <dcterms:created xsi:type="dcterms:W3CDTF">2012-11-03T04:28:26Z</dcterms:created>
  <dcterms:modified xsi:type="dcterms:W3CDTF">2014-10-03T07:10:55Z</dcterms:modified>
  <cp:category/>
  <cp:version/>
  <cp:contentType/>
  <cp:contentStatus/>
</cp:coreProperties>
</file>